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Alexy\2019\RISK REGISTER TEMPLATE\"/>
    </mc:Choice>
  </mc:AlternateContent>
  <bookViews>
    <workbookView xWindow="0" yWindow="0" windowWidth="20730" windowHeight="11760" tabRatio="803" firstSheet="6" activeTab="7"/>
  </bookViews>
  <sheets>
    <sheet name="Risk Register Enterprise Ex." sheetId="14" r:id="rId1"/>
    <sheet name="Template vs. Examples" sheetId="18" r:id="rId2"/>
    <sheet name="REF - Instructions" sheetId="13" r:id="rId3"/>
    <sheet name="INPUT - Categories &amp; Rating" sheetId="2" r:id="rId4"/>
    <sheet name="INPUT - Identification" sheetId="3" r:id="rId5"/>
    <sheet name="INPUT - Analysis" sheetId="8" r:id="rId6"/>
    <sheet name="INPUT - Management" sheetId="10" r:id="rId7"/>
    <sheet name="OUTPUT - Risk Register" sheetId="11" r:id="rId8"/>
    <sheet name="OUTPUT - Heat Maps" sheetId="7" r:id="rId9"/>
    <sheet name="OUTPUT - Risk Summary" sheetId="12" r:id="rId10"/>
    <sheet name="REF - Glossary" sheetId="15" r:id="rId11"/>
    <sheet name="REF - FAQs" sheetId="17" r:id="rId12"/>
  </sheets>
  <definedNames>
    <definedName name="_xlnm._FilterDatabase" localSheetId="7" hidden="1">'OUTPUT - Risk Register'!$A$1:$M$4</definedName>
    <definedName name="_xlnm.Print_Area" localSheetId="5">'INPUT - Analysis'!$A$1:$I$99</definedName>
    <definedName name="_xlnm.Print_Area" localSheetId="3">'INPUT - Categories &amp; Rating'!$A$1:$S$12</definedName>
    <definedName name="_xlnm.Print_Area" localSheetId="4">'INPUT - Identification'!$A$1:$E$99</definedName>
    <definedName name="_xlnm.Print_Area" localSheetId="6">'INPUT - Management'!$A$1:$O$99</definedName>
    <definedName name="_xlnm.Print_Area" localSheetId="8">'OUTPUT - Heat Maps'!$A$1:$Z$16</definedName>
    <definedName name="_xlnm.Print_Area" localSheetId="7">'OUTPUT - Risk Register'!$A$1:$M$99</definedName>
    <definedName name="_xlnm.Print_Area" localSheetId="9">'OUTPUT - Risk Summary'!$A$1:$AU$39</definedName>
    <definedName name="_xlnm.Print_Area" localSheetId="11">'REF - FAQs'!$A$1:$G$14</definedName>
    <definedName name="_xlnm.Print_Area" localSheetId="10">'REF - Glossary'!$A$1:$G$32</definedName>
    <definedName name="_xlnm.Print_Area" localSheetId="2">'REF - Instructions'!$A$1:$H$35</definedName>
    <definedName name="_xlnm.Print_Area" localSheetId="0">'Risk Register Enterprise Ex.'!$A$1:$H$9</definedName>
    <definedName name="_xlnm.Print_Area" localSheetId="1">'Template vs. Examples'!$A$1:$H$9</definedName>
    <definedName name="_xlnm.Print_Titles" localSheetId="5">'INPUT - Analysis'!$1:$3</definedName>
    <definedName name="_xlnm.Print_Titles" localSheetId="4">'INPUT - Identification'!$1:$3</definedName>
    <definedName name="_xlnm.Print_Titles" localSheetId="6">'INPUT - Management'!$1:$4</definedName>
    <definedName name="_xlnm.Print_Titles" localSheetId="7">'OUTPUT - Risk Register'!$1:$4</definedName>
    <definedName name="_xlnm.Print_Titles" localSheetId="11">'REF - FAQs'!$1:$2</definedName>
    <definedName name="_xlnm.Print_Titles" localSheetId="10">'REF - Glossary'!$1:$2</definedName>
    <definedName name="_xlnm.Print_Titles" localSheetId="2">'REF - Instructions'!$1:$2</definedName>
  </definedNames>
  <calcPr calcId="152511"/>
</workbook>
</file>

<file path=xl/calcChain.xml><?xml version="1.0" encoding="utf-8"?>
<calcChain xmlns="http://schemas.openxmlformats.org/spreadsheetml/2006/main">
  <c r="AA27" i="12" l="1"/>
  <c r="AA20" i="12"/>
  <c r="AA13" i="12"/>
  <c r="AA6" i="12"/>
  <c r="D6" i="12"/>
  <c r="D27" i="12"/>
  <c r="D20" i="12"/>
  <c r="D13" i="12"/>
  <c r="A16" i="10" l="1"/>
  <c r="J20" i="10"/>
  <c r="J19" i="10"/>
  <c r="J18" i="10"/>
  <c r="J17" i="10"/>
  <c r="J16" i="10"/>
  <c r="L15" i="10" l="1"/>
  <c r="L16" i="10"/>
  <c r="L17" i="10"/>
  <c r="L18" i="10"/>
  <c r="L19" i="10"/>
  <c r="AU99" i="10" l="1"/>
  <c r="AT99" i="10"/>
  <c r="AS99" i="10"/>
  <c r="AR99" i="10"/>
  <c r="AQ99" i="10"/>
  <c r="AP99" i="10"/>
  <c r="AO99" i="10"/>
  <c r="AN99" i="10"/>
  <c r="AM99" i="10"/>
  <c r="AL99" i="10"/>
  <c r="AK99" i="10"/>
  <c r="AJ99" i="10"/>
  <c r="AI99" i="10"/>
  <c r="AH99" i="10"/>
  <c r="AG99" i="10"/>
  <c r="AF99" i="10"/>
  <c r="AE99" i="10"/>
  <c r="AD99" i="10"/>
  <c r="AC99" i="10"/>
  <c r="AB99" i="10"/>
  <c r="AA99" i="10"/>
  <c r="Z99" i="10"/>
  <c r="Y99" i="10"/>
  <c r="X99" i="10"/>
  <c r="W99"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AU97" i="10"/>
  <c r="AT97" i="10"/>
  <c r="AS97" i="10"/>
  <c r="AR97" i="10"/>
  <c r="AQ97" i="10"/>
  <c r="AP97" i="10"/>
  <c r="AO97" i="10"/>
  <c r="AN97" i="10"/>
  <c r="AM97" i="10"/>
  <c r="AL97" i="10"/>
  <c r="AK97" i="10"/>
  <c r="AJ97" i="10"/>
  <c r="AI97" i="10"/>
  <c r="AH97" i="10"/>
  <c r="AG97" i="10"/>
  <c r="AF97" i="10"/>
  <c r="AE97" i="10"/>
  <c r="AD97" i="10"/>
  <c r="AC97" i="10"/>
  <c r="AB97" i="10"/>
  <c r="AA97" i="10"/>
  <c r="Z97" i="10"/>
  <c r="Y97" i="10"/>
  <c r="X97" i="10"/>
  <c r="W97" i="10"/>
  <c r="AU96" i="10"/>
  <c r="AT96" i="10"/>
  <c r="AS96" i="10"/>
  <c r="AR96" i="10"/>
  <c r="AQ96" i="10"/>
  <c r="AP96" i="10"/>
  <c r="AO96" i="10"/>
  <c r="AN96" i="10"/>
  <c r="AM96" i="10"/>
  <c r="AL96" i="10"/>
  <c r="AK96" i="10"/>
  <c r="AJ96" i="10"/>
  <c r="AI96" i="10"/>
  <c r="AH96" i="10"/>
  <c r="AG96" i="10"/>
  <c r="AF96" i="10"/>
  <c r="AE96" i="10"/>
  <c r="AD96" i="10"/>
  <c r="AC96" i="10"/>
  <c r="AB96" i="10"/>
  <c r="AA96" i="10"/>
  <c r="Z96" i="10"/>
  <c r="Y96" i="10"/>
  <c r="X96" i="10"/>
  <c r="W96" i="10"/>
  <c r="AU95" i="10"/>
  <c r="AT95" i="10"/>
  <c r="AS95" i="10"/>
  <c r="AR95" i="10"/>
  <c r="AQ95" i="10"/>
  <c r="AP95" i="10"/>
  <c r="AO95" i="10"/>
  <c r="AN95" i="10"/>
  <c r="AM95" i="10"/>
  <c r="AL95" i="10"/>
  <c r="AK95" i="10"/>
  <c r="AJ95" i="10"/>
  <c r="AI95" i="10"/>
  <c r="AH95" i="10"/>
  <c r="AG95" i="10"/>
  <c r="AF95" i="10"/>
  <c r="AE95" i="10"/>
  <c r="AD95" i="10"/>
  <c r="AC95" i="10"/>
  <c r="AB95" i="10"/>
  <c r="AA95" i="10"/>
  <c r="Z95" i="10"/>
  <c r="Y95" i="10"/>
  <c r="X95" i="10"/>
  <c r="W95" i="10"/>
  <c r="AU94" i="10"/>
  <c r="AT94" i="10"/>
  <c r="AS94" i="10"/>
  <c r="AR94" i="10"/>
  <c r="AQ94" i="10"/>
  <c r="AP94" i="10"/>
  <c r="AO94" i="10"/>
  <c r="AN94" i="10"/>
  <c r="AM94" i="10"/>
  <c r="AL94" i="10"/>
  <c r="AK94" i="10"/>
  <c r="AJ94" i="10"/>
  <c r="AI94" i="10"/>
  <c r="AH94" i="10"/>
  <c r="AG94" i="10"/>
  <c r="AF94" i="10"/>
  <c r="AE94" i="10"/>
  <c r="AD94" i="10"/>
  <c r="AC94" i="10"/>
  <c r="AB94" i="10"/>
  <c r="AA94" i="10"/>
  <c r="Z94" i="10"/>
  <c r="Y94" i="10"/>
  <c r="X94" i="10"/>
  <c r="W94" i="10"/>
  <c r="AU93" i="10"/>
  <c r="AT93" i="10"/>
  <c r="AS93" i="10"/>
  <c r="AR93" i="10"/>
  <c r="AQ93" i="10"/>
  <c r="AP93" i="10"/>
  <c r="AO93" i="10"/>
  <c r="AN93" i="10"/>
  <c r="AM93" i="10"/>
  <c r="AL93" i="10"/>
  <c r="AK93" i="10"/>
  <c r="AJ93" i="10"/>
  <c r="AI93" i="10"/>
  <c r="AH93" i="10"/>
  <c r="AG93" i="10"/>
  <c r="AF93" i="10"/>
  <c r="AE93" i="10"/>
  <c r="AD93" i="10"/>
  <c r="AC93" i="10"/>
  <c r="AB93" i="10"/>
  <c r="AA93" i="10"/>
  <c r="Z93" i="10"/>
  <c r="Y93" i="10"/>
  <c r="X93" i="10"/>
  <c r="W93" i="10"/>
  <c r="AU92" i="10"/>
  <c r="AT92" i="10"/>
  <c r="AS92" i="10"/>
  <c r="AR92" i="10"/>
  <c r="AQ92" i="10"/>
  <c r="AP92" i="10"/>
  <c r="AO92" i="10"/>
  <c r="AN92" i="10"/>
  <c r="AM92" i="10"/>
  <c r="AL92" i="10"/>
  <c r="AK92" i="10"/>
  <c r="AJ92" i="10"/>
  <c r="AI92" i="10"/>
  <c r="AH92" i="10"/>
  <c r="AG92" i="10"/>
  <c r="AF92" i="10"/>
  <c r="AE92" i="10"/>
  <c r="AD92" i="10"/>
  <c r="AC92" i="10"/>
  <c r="AB92" i="10"/>
  <c r="AA92" i="10"/>
  <c r="Z92" i="10"/>
  <c r="Y92" i="10"/>
  <c r="X92" i="10"/>
  <c r="W92" i="10"/>
  <c r="AU91" i="10"/>
  <c r="AT91" i="10"/>
  <c r="AS91" i="10"/>
  <c r="AR91" i="10"/>
  <c r="AQ91" i="10"/>
  <c r="AP91" i="10"/>
  <c r="AO91" i="10"/>
  <c r="AN91" i="10"/>
  <c r="AM91" i="10"/>
  <c r="AL91" i="10"/>
  <c r="AK91" i="10"/>
  <c r="AJ91" i="10"/>
  <c r="AI91" i="10"/>
  <c r="AH91" i="10"/>
  <c r="AG91" i="10"/>
  <c r="AF91" i="10"/>
  <c r="AE91" i="10"/>
  <c r="AD91" i="10"/>
  <c r="AC91" i="10"/>
  <c r="AB91" i="10"/>
  <c r="AA91" i="10"/>
  <c r="Z91" i="10"/>
  <c r="Y91" i="10"/>
  <c r="X91" i="10"/>
  <c r="W91" i="10"/>
  <c r="AU90" i="10"/>
  <c r="AT90" i="10"/>
  <c r="AS90" i="10"/>
  <c r="AR90" i="10"/>
  <c r="AQ90" i="10"/>
  <c r="AP90" i="10"/>
  <c r="AO90" i="10"/>
  <c r="AN90" i="10"/>
  <c r="AM90" i="10"/>
  <c r="AL90" i="10"/>
  <c r="AK90" i="10"/>
  <c r="AJ90" i="10"/>
  <c r="AI90" i="10"/>
  <c r="AH90" i="10"/>
  <c r="AG90" i="10"/>
  <c r="AF90" i="10"/>
  <c r="AE90" i="10"/>
  <c r="AD90" i="10"/>
  <c r="AC90" i="10"/>
  <c r="AB90" i="10"/>
  <c r="AA90" i="10"/>
  <c r="Z90" i="10"/>
  <c r="Y90" i="10"/>
  <c r="X90" i="10"/>
  <c r="W90"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AU88" i="10"/>
  <c r="AT88" i="10"/>
  <c r="AS88" i="10"/>
  <c r="AR88" i="10"/>
  <c r="AQ88" i="10"/>
  <c r="AP88" i="10"/>
  <c r="AO88" i="10"/>
  <c r="AN88" i="10"/>
  <c r="AM88" i="10"/>
  <c r="AL88" i="10"/>
  <c r="AK88" i="10"/>
  <c r="AJ88" i="10"/>
  <c r="AI88" i="10"/>
  <c r="AH88" i="10"/>
  <c r="AG88" i="10"/>
  <c r="AF88" i="10"/>
  <c r="AE88" i="10"/>
  <c r="AD88" i="10"/>
  <c r="AC88" i="10"/>
  <c r="AB88" i="10"/>
  <c r="AA88" i="10"/>
  <c r="Z88" i="10"/>
  <c r="Y88" i="10"/>
  <c r="X88" i="10"/>
  <c r="W88" i="10"/>
  <c r="AU87" i="10"/>
  <c r="AT87" i="10"/>
  <c r="AS87" i="10"/>
  <c r="AR87" i="10"/>
  <c r="AQ87" i="10"/>
  <c r="AP87" i="10"/>
  <c r="AO87" i="10"/>
  <c r="AN87" i="10"/>
  <c r="AM87" i="10"/>
  <c r="AL87" i="10"/>
  <c r="AK87" i="10"/>
  <c r="AJ87" i="10"/>
  <c r="AI87" i="10"/>
  <c r="AH87" i="10"/>
  <c r="AG87" i="10"/>
  <c r="AF87" i="10"/>
  <c r="AE87" i="10"/>
  <c r="AD87" i="10"/>
  <c r="AC87" i="10"/>
  <c r="AB87" i="10"/>
  <c r="AA87" i="10"/>
  <c r="Z87" i="10"/>
  <c r="Y87" i="10"/>
  <c r="X87" i="10"/>
  <c r="W87" i="10"/>
  <c r="AU86" i="10"/>
  <c r="AT86" i="10"/>
  <c r="AS86" i="10"/>
  <c r="AR86" i="10"/>
  <c r="AQ86" i="10"/>
  <c r="AP86" i="10"/>
  <c r="AO86" i="10"/>
  <c r="AN86" i="10"/>
  <c r="AM86" i="10"/>
  <c r="AL86" i="10"/>
  <c r="AK86" i="10"/>
  <c r="AJ86" i="10"/>
  <c r="AI86" i="10"/>
  <c r="AH86" i="10"/>
  <c r="AG86" i="10"/>
  <c r="AF86" i="10"/>
  <c r="AE86" i="10"/>
  <c r="AD86" i="10"/>
  <c r="AC86" i="10"/>
  <c r="AB86" i="10"/>
  <c r="AA86" i="10"/>
  <c r="Z86" i="10"/>
  <c r="Y86" i="10"/>
  <c r="X86" i="10"/>
  <c r="W86" i="10"/>
  <c r="AU85" i="10"/>
  <c r="AT85" i="10"/>
  <c r="AS85" i="10"/>
  <c r="AR85" i="10"/>
  <c r="AQ85" i="10"/>
  <c r="AP85" i="10"/>
  <c r="AO85" i="10"/>
  <c r="AN85" i="10"/>
  <c r="AM85" i="10"/>
  <c r="AL85" i="10"/>
  <c r="AK85" i="10"/>
  <c r="AJ85" i="10"/>
  <c r="AI85" i="10"/>
  <c r="AH85" i="10"/>
  <c r="AG85" i="10"/>
  <c r="AF85" i="10"/>
  <c r="AE85" i="10"/>
  <c r="AD85" i="10"/>
  <c r="AC85" i="10"/>
  <c r="AB85" i="10"/>
  <c r="AA85" i="10"/>
  <c r="Z85" i="10"/>
  <c r="Y85" i="10"/>
  <c r="X85" i="10"/>
  <c r="W85"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AU83" i="10"/>
  <c r="AT83" i="10"/>
  <c r="AS83" i="10"/>
  <c r="AR83" i="10"/>
  <c r="AQ83" i="10"/>
  <c r="AP83" i="10"/>
  <c r="AO83" i="10"/>
  <c r="AN83" i="10"/>
  <c r="AM83" i="10"/>
  <c r="AL83" i="10"/>
  <c r="AK83" i="10"/>
  <c r="AJ83" i="10"/>
  <c r="AI83" i="10"/>
  <c r="AH83" i="10"/>
  <c r="AG83" i="10"/>
  <c r="AF83" i="10"/>
  <c r="AE83" i="10"/>
  <c r="AD83" i="10"/>
  <c r="AC83" i="10"/>
  <c r="AB83" i="10"/>
  <c r="AA83" i="10"/>
  <c r="Z83" i="10"/>
  <c r="Y83" i="10"/>
  <c r="X83" i="10"/>
  <c r="W83" i="10"/>
  <c r="AU82" i="10"/>
  <c r="AT82" i="10"/>
  <c r="AS82" i="10"/>
  <c r="AR82" i="10"/>
  <c r="AQ82" i="10"/>
  <c r="AP82" i="10"/>
  <c r="AO82" i="10"/>
  <c r="AN82" i="10"/>
  <c r="AM82" i="10"/>
  <c r="AL82" i="10"/>
  <c r="AK82" i="10"/>
  <c r="AJ82" i="10"/>
  <c r="AI82" i="10"/>
  <c r="AH82" i="10"/>
  <c r="AG82" i="10"/>
  <c r="AF82" i="10"/>
  <c r="AE82" i="10"/>
  <c r="AD82" i="10"/>
  <c r="AC82" i="10"/>
  <c r="AB82" i="10"/>
  <c r="AA82" i="10"/>
  <c r="Z82" i="10"/>
  <c r="Y82" i="10"/>
  <c r="X82" i="10"/>
  <c r="W82" i="10"/>
  <c r="AU81" i="10"/>
  <c r="AT81" i="10"/>
  <c r="AS81" i="10"/>
  <c r="AR81" i="10"/>
  <c r="AQ81" i="10"/>
  <c r="AP81" i="10"/>
  <c r="AO81" i="10"/>
  <c r="AN81" i="10"/>
  <c r="AM81" i="10"/>
  <c r="AL81" i="10"/>
  <c r="AK81" i="10"/>
  <c r="AJ81" i="10"/>
  <c r="AI81" i="10"/>
  <c r="AH81" i="10"/>
  <c r="AG81" i="10"/>
  <c r="AF81" i="10"/>
  <c r="AE81" i="10"/>
  <c r="AD81" i="10"/>
  <c r="AC81" i="10"/>
  <c r="AB81" i="10"/>
  <c r="AA81" i="10"/>
  <c r="Z81" i="10"/>
  <c r="Y81" i="10"/>
  <c r="X81" i="10"/>
  <c r="W81" i="10"/>
  <c r="AU80" i="10"/>
  <c r="AT80" i="10"/>
  <c r="AS80" i="10"/>
  <c r="AR80" i="10"/>
  <c r="AQ80" i="10"/>
  <c r="AP80" i="10"/>
  <c r="AO80" i="10"/>
  <c r="AN80" i="10"/>
  <c r="AM80" i="10"/>
  <c r="AL80" i="10"/>
  <c r="AK80" i="10"/>
  <c r="AJ80" i="10"/>
  <c r="AI80" i="10"/>
  <c r="AH80" i="10"/>
  <c r="AG80" i="10"/>
  <c r="AF80" i="10"/>
  <c r="AE80" i="10"/>
  <c r="AD80" i="10"/>
  <c r="AC80" i="10"/>
  <c r="AB80" i="10"/>
  <c r="AA80" i="10"/>
  <c r="Z80" i="10"/>
  <c r="Y80" i="10"/>
  <c r="X80" i="10"/>
  <c r="W80" i="10"/>
  <c r="AU79" i="10"/>
  <c r="AT79" i="10"/>
  <c r="AS79" i="10"/>
  <c r="AR79" i="10"/>
  <c r="AQ79" i="10"/>
  <c r="AP79" i="10"/>
  <c r="AO79" i="10"/>
  <c r="AN79" i="10"/>
  <c r="AM79" i="10"/>
  <c r="AL79" i="10"/>
  <c r="AK79" i="10"/>
  <c r="AJ79" i="10"/>
  <c r="AI79" i="10"/>
  <c r="AH79" i="10"/>
  <c r="AG79" i="10"/>
  <c r="AF79" i="10"/>
  <c r="AE79" i="10"/>
  <c r="AD79" i="10"/>
  <c r="AC79" i="10"/>
  <c r="AB79" i="10"/>
  <c r="AA79" i="10"/>
  <c r="Z79" i="10"/>
  <c r="Y79" i="10"/>
  <c r="X79" i="10"/>
  <c r="W79" i="10"/>
  <c r="AU78" i="10"/>
  <c r="AT78" i="10"/>
  <c r="AS78" i="10"/>
  <c r="AR78" i="10"/>
  <c r="AQ78" i="10"/>
  <c r="AP78" i="10"/>
  <c r="AO78" i="10"/>
  <c r="AN78" i="10"/>
  <c r="AM78" i="10"/>
  <c r="AL78" i="10"/>
  <c r="AK78" i="10"/>
  <c r="AJ78" i="10"/>
  <c r="AI78" i="10"/>
  <c r="AH78" i="10"/>
  <c r="AG78" i="10"/>
  <c r="AF78" i="10"/>
  <c r="AE78" i="10"/>
  <c r="AD78" i="10"/>
  <c r="AC78" i="10"/>
  <c r="AB78" i="10"/>
  <c r="AA78" i="10"/>
  <c r="Z78" i="10"/>
  <c r="Y78" i="10"/>
  <c r="X78" i="10"/>
  <c r="W78"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AU75" i="10"/>
  <c r="AT75" i="10"/>
  <c r="AS75" i="10"/>
  <c r="AR75" i="10"/>
  <c r="AQ75" i="10"/>
  <c r="AP75" i="10"/>
  <c r="AO75" i="10"/>
  <c r="AN75" i="10"/>
  <c r="AM75" i="10"/>
  <c r="AL75" i="10"/>
  <c r="AK75" i="10"/>
  <c r="AJ75" i="10"/>
  <c r="AI75" i="10"/>
  <c r="AH75" i="10"/>
  <c r="AG75" i="10"/>
  <c r="AF75" i="10"/>
  <c r="AE75" i="10"/>
  <c r="AD75" i="10"/>
  <c r="AC75" i="10"/>
  <c r="AB75" i="10"/>
  <c r="AA75" i="10"/>
  <c r="Z75" i="10"/>
  <c r="Y75" i="10"/>
  <c r="X75" i="10"/>
  <c r="W75"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AU73" i="10"/>
  <c r="AT73" i="10"/>
  <c r="AS73" i="10"/>
  <c r="AR73" i="10"/>
  <c r="AQ73" i="10"/>
  <c r="AP73" i="10"/>
  <c r="AO73" i="10"/>
  <c r="AN73" i="10"/>
  <c r="AM73" i="10"/>
  <c r="AL73" i="10"/>
  <c r="AK73" i="10"/>
  <c r="AJ73" i="10"/>
  <c r="AI73" i="10"/>
  <c r="AH73" i="10"/>
  <c r="AG73" i="10"/>
  <c r="AF73" i="10"/>
  <c r="AE73" i="10"/>
  <c r="AD73" i="10"/>
  <c r="AC73" i="10"/>
  <c r="AB73" i="10"/>
  <c r="AA73" i="10"/>
  <c r="Z73" i="10"/>
  <c r="Y73" i="10"/>
  <c r="X73" i="10"/>
  <c r="W73"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AU65" i="10"/>
  <c r="AT65" i="10"/>
  <c r="AS65" i="10"/>
  <c r="AR65" i="10"/>
  <c r="AQ65" i="10"/>
  <c r="AP65" i="10"/>
  <c r="AO65" i="10"/>
  <c r="AN65" i="10"/>
  <c r="AM65" i="10"/>
  <c r="AL65" i="10"/>
  <c r="AK65" i="10"/>
  <c r="AJ65" i="10"/>
  <c r="AI65" i="10"/>
  <c r="AH65" i="10"/>
  <c r="AG65" i="10"/>
  <c r="AF65" i="10"/>
  <c r="AE65" i="10"/>
  <c r="AD65" i="10"/>
  <c r="AC65" i="10"/>
  <c r="AB65" i="10"/>
  <c r="AA65" i="10"/>
  <c r="Z65" i="10"/>
  <c r="Y65" i="10"/>
  <c r="X65" i="10"/>
  <c r="W65"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F15" i="8" l="1"/>
  <c r="F16" i="8"/>
  <c r="F17" i="8"/>
  <c r="F18" i="8"/>
  <c r="F19" i="8"/>
  <c r="E12" i="3" l="1"/>
  <c r="E11" i="3"/>
  <c r="E10" i="3"/>
  <c r="E9" i="3"/>
  <c r="E8" i="3"/>
  <c r="E7" i="3" l="1"/>
  <c r="E6" i="3"/>
  <c r="E5" i="3"/>
  <c r="AJ29" i="12"/>
  <c r="AC29" i="12"/>
  <c r="AO28" i="12"/>
  <c r="AJ22" i="12"/>
  <c r="AC22" i="12"/>
  <c r="AO21" i="12"/>
  <c r="AJ15" i="12"/>
  <c r="AC15" i="12"/>
  <c r="AO14" i="12"/>
  <c r="AJ8" i="12"/>
  <c r="AC8" i="12"/>
  <c r="AO7" i="12"/>
  <c r="BG91" i="12"/>
  <c r="L22" i="10"/>
  <c r="L21" i="10"/>
  <c r="L20" i="10"/>
  <c r="L99" i="11"/>
  <c r="K99" i="11"/>
  <c r="J99" i="11"/>
  <c r="I99" i="11"/>
  <c r="H99" i="11"/>
  <c r="G99" i="11"/>
  <c r="E99" i="11"/>
  <c r="D99" i="11"/>
  <c r="C99" i="11"/>
  <c r="B99" i="11"/>
  <c r="A99" i="11"/>
  <c r="L98" i="11"/>
  <c r="K98" i="11"/>
  <c r="J98" i="11"/>
  <c r="I98" i="11"/>
  <c r="H98" i="11"/>
  <c r="G98" i="11"/>
  <c r="E98" i="11"/>
  <c r="D98" i="11"/>
  <c r="C98" i="11"/>
  <c r="B98" i="11"/>
  <c r="A98" i="11"/>
  <c r="L97" i="11"/>
  <c r="K97" i="11"/>
  <c r="J97" i="11"/>
  <c r="I97" i="11"/>
  <c r="H97" i="11"/>
  <c r="G97" i="11"/>
  <c r="E97" i="11"/>
  <c r="D97" i="11"/>
  <c r="C97" i="11"/>
  <c r="B97" i="11"/>
  <c r="A97" i="11"/>
  <c r="L96" i="11"/>
  <c r="K96" i="11"/>
  <c r="J96" i="11"/>
  <c r="I96" i="11"/>
  <c r="H96" i="11"/>
  <c r="G96" i="11"/>
  <c r="E96" i="11"/>
  <c r="D96" i="11"/>
  <c r="C96" i="11"/>
  <c r="B96" i="11"/>
  <c r="A96" i="11"/>
  <c r="L95" i="11"/>
  <c r="K95" i="11"/>
  <c r="J95" i="11"/>
  <c r="I95" i="11"/>
  <c r="H95" i="11"/>
  <c r="G95" i="11"/>
  <c r="E95" i="11"/>
  <c r="D95" i="11"/>
  <c r="C95" i="11"/>
  <c r="B95" i="11"/>
  <c r="A95" i="11"/>
  <c r="L94" i="11"/>
  <c r="K94" i="11"/>
  <c r="J94" i="11"/>
  <c r="I94" i="11"/>
  <c r="H94" i="11"/>
  <c r="G94" i="11"/>
  <c r="E94" i="11"/>
  <c r="D94" i="11"/>
  <c r="C94" i="11"/>
  <c r="B94" i="11"/>
  <c r="A94" i="11"/>
  <c r="L93" i="11"/>
  <c r="K93" i="11"/>
  <c r="J93" i="11"/>
  <c r="I93" i="11"/>
  <c r="H93" i="11"/>
  <c r="G93" i="11"/>
  <c r="E93" i="11"/>
  <c r="D93" i="11"/>
  <c r="C93" i="11"/>
  <c r="B93" i="11"/>
  <c r="A93" i="11"/>
  <c r="L92" i="11"/>
  <c r="K92" i="11"/>
  <c r="J92" i="11"/>
  <c r="I92" i="11"/>
  <c r="H92" i="11"/>
  <c r="G92" i="11"/>
  <c r="E92" i="11"/>
  <c r="D92" i="11"/>
  <c r="C92" i="11"/>
  <c r="B92" i="11"/>
  <c r="A92" i="11"/>
  <c r="L91" i="11"/>
  <c r="K91" i="11"/>
  <c r="J91" i="11"/>
  <c r="I91" i="11"/>
  <c r="H91" i="11"/>
  <c r="G91" i="11"/>
  <c r="E91" i="11"/>
  <c r="D91" i="11"/>
  <c r="C91" i="11"/>
  <c r="B91" i="11"/>
  <c r="A91" i="11"/>
  <c r="L90" i="11"/>
  <c r="K90" i="11"/>
  <c r="J90" i="11"/>
  <c r="I90" i="11"/>
  <c r="H90" i="11"/>
  <c r="G90" i="11"/>
  <c r="E90" i="11"/>
  <c r="D90" i="11"/>
  <c r="C90" i="11"/>
  <c r="B90" i="11"/>
  <c r="A90" i="11"/>
  <c r="L89" i="11"/>
  <c r="K89" i="11"/>
  <c r="J89" i="11"/>
  <c r="I89" i="11"/>
  <c r="H89" i="11"/>
  <c r="G89" i="11"/>
  <c r="E89" i="11"/>
  <c r="D89" i="11"/>
  <c r="C89" i="11"/>
  <c r="B89" i="11"/>
  <c r="A89" i="11"/>
  <c r="L88" i="11"/>
  <c r="K88" i="11"/>
  <c r="J88" i="11"/>
  <c r="I88" i="11"/>
  <c r="H88" i="11"/>
  <c r="G88" i="11"/>
  <c r="E88" i="11"/>
  <c r="D88" i="11"/>
  <c r="C88" i="11"/>
  <c r="B88" i="11"/>
  <c r="A88" i="11"/>
  <c r="L87" i="11"/>
  <c r="K87" i="11"/>
  <c r="J87" i="11"/>
  <c r="I87" i="11"/>
  <c r="H87" i="11"/>
  <c r="G87" i="11"/>
  <c r="E87" i="11"/>
  <c r="D87" i="11"/>
  <c r="C87" i="11"/>
  <c r="B87" i="11"/>
  <c r="A87" i="11"/>
  <c r="L86" i="11"/>
  <c r="K86" i="11"/>
  <c r="J86" i="11"/>
  <c r="I86" i="11"/>
  <c r="H86" i="11"/>
  <c r="G86" i="11"/>
  <c r="E86" i="11"/>
  <c r="D86" i="11"/>
  <c r="C86" i="11"/>
  <c r="B86" i="11"/>
  <c r="A86" i="11"/>
  <c r="L85" i="11"/>
  <c r="K85" i="11"/>
  <c r="J85" i="11"/>
  <c r="I85" i="11"/>
  <c r="H85" i="11"/>
  <c r="G85" i="11"/>
  <c r="E85" i="11"/>
  <c r="D85" i="11"/>
  <c r="C85" i="11"/>
  <c r="B85" i="11"/>
  <c r="A85" i="11"/>
  <c r="L84" i="11"/>
  <c r="K84" i="11"/>
  <c r="J84" i="11"/>
  <c r="I84" i="11"/>
  <c r="H84" i="11"/>
  <c r="G84" i="11"/>
  <c r="E84" i="11"/>
  <c r="D84" i="11"/>
  <c r="C84" i="11"/>
  <c r="B84" i="11"/>
  <c r="A84" i="11"/>
  <c r="L83" i="11"/>
  <c r="K83" i="11"/>
  <c r="J83" i="11"/>
  <c r="I83" i="11"/>
  <c r="H83" i="11"/>
  <c r="G83" i="11"/>
  <c r="E83" i="11"/>
  <c r="D83" i="11"/>
  <c r="C83" i="11"/>
  <c r="B83" i="11"/>
  <c r="A83" i="11"/>
  <c r="L82" i="11"/>
  <c r="K82" i="11"/>
  <c r="J82" i="11"/>
  <c r="I82" i="11"/>
  <c r="H82" i="11"/>
  <c r="G82" i="11"/>
  <c r="E82" i="11"/>
  <c r="D82" i="11"/>
  <c r="C82" i="11"/>
  <c r="B82" i="11"/>
  <c r="A82" i="11"/>
  <c r="L81" i="11"/>
  <c r="K81" i="11"/>
  <c r="J81" i="11"/>
  <c r="I81" i="11"/>
  <c r="H81" i="11"/>
  <c r="G81" i="11"/>
  <c r="E81" i="11"/>
  <c r="D81" i="11"/>
  <c r="C81" i="11"/>
  <c r="B81" i="11"/>
  <c r="A81" i="11"/>
  <c r="L80" i="11"/>
  <c r="K80" i="11"/>
  <c r="J80" i="11"/>
  <c r="I80" i="11"/>
  <c r="H80" i="11"/>
  <c r="G80" i="11"/>
  <c r="E80" i="11"/>
  <c r="D80" i="11"/>
  <c r="C80" i="11"/>
  <c r="B80" i="11"/>
  <c r="A80" i="11"/>
  <c r="L79" i="11"/>
  <c r="K79" i="11"/>
  <c r="J79" i="11"/>
  <c r="I79" i="11"/>
  <c r="H79" i="11"/>
  <c r="G79" i="11"/>
  <c r="E79" i="11"/>
  <c r="D79" i="11"/>
  <c r="C79" i="11"/>
  <c r="B79" i="11"/>
  <c r="A79" i="11"/>
  <c r="L78" i="11"/>
  <c r="K78" i="11"/>
  <c r="J78" i="11"/>
  <c r="I78" i="11"/>
  <c r="H78" i="11"/>
  <c r="G78" i="11"/>
  <c r="E78" i="11"/>
  <c r="D78" i="11"/>
  <c r="C78" i="11"/>
  <c r="B78" i="11"/>
  <c r="A78" i="11"/>
  <c r="L77" i="11"/>
  <c r="K77" i="11"/>
  <c r="J77" i="11"/>
  <c r="I77" i="11"/>
  <c r="H77" i="11"/>
  <c r="G77" i="11"/>
  <c r="E77" i="11"/>
  <c r="D77" i="11"/>
  <c r="C77" i="11"/>
  <c r="B77" i="11"/>
  <c r="A77" i="11"/>
  <c r="L76" i="11"/>
  <c r="K76" i="11"/>
  <c r="J76" i="11"/>
  <c r="I76" i="11"/>
  <c r="H76" i="11"/>
  <c r="G76" i="11"/>
  <c r="E76" i="11"/>
  <c r="D76" i="11"/>
  <c r="C76" i="11"/>
  <c r="B76" i="11"/>
  <c r="A76" i="11"/>
  <c r="L75" i="11"/>
  <c r="K75" i="11"/>
  <c r="J75" i="11"/>
  <c r="I75" i="11"/>
  <c r="H75" i="11"/>
  <c r="G75" i="11"/>
  <c r="E75" i="11"/>
  <c r="D75" i="11"/>
  <c r="C75" i="11"/>
  <c r="B75" i="11"/>
  <c r="A75" i="11"/>
  <c r="L74" i="11"/>
  <c r="K74" i="11"/>
  <c r="J74" i="11"/>
  <c r="I74" i="11"/>
  <c r="H74" i="11"/>
  <c r="G74" i="11"/>
  <c r="E74" i="11"/>
  <c r="D74" i="11"/>
  <c r="C74" i="11"/>
  <c r="B74" i="11"/>
  <c r="A74" i="11"/>
  <c r="L73" i="11"/>
  <c r="K73" i="11"/>
  <c r="J73" i="11"/>
  <c r="I73" i="11"/>
  <c r="H73" i="11"/>
  <c r="G73" i="11"/>
  <c r="E73" i="11"/>
  <c r="D73" i="11"/>
  <c r="C73" i="11"/>
  <c r="B73" i="11"/>
  <c r="A73" i="11"/>
  <c r="L72" i="11"/>
  <c r="K72" i="11"/>
  <c r="J72" i="11"/>
  <c r="I72" i="11"/>
  <c r="H72" i="11"/>
  <c r="G72" i="11"/>
  <c r="E72" i="11"/>
  <c r="D72" i="11"/>
  <c r="C72" i="11"/>
  <c r="B72" i="11"/>
  <c r="A72" i="11"/>
  <c r="L71" i="11"/>
  <c r="K71" i="11"/>
  <c r="J71" i="11"/>
  <c r="I71" i="11"/>
  <c r="H71" i="11"/>
  <c r="G71" i="11"/>
  <c r="E71" i="11"/>
  <c r="D71" i="11"/>
  <c r="C71" i="11"/>
  <c r="B71" i="11"/>
  <c r="A71" i="11"/>
  <c r="L70" i="11"/>
  <c r="K70" i="11"/>
  <c r="J70" i="11"/>
  <c r="I70" i="11"/>
  <c r="H70" i="11"/>
  <c r="G70" i="11"/>
  <c r="E70" i="11"/>
  <c r="D70" i="11"/>
  <c r="C70" i="11"/>
  <c r="B70" i="11"/>
  <c r="A70" i="11"/>
  <c r="L69" i="11"/>
  <c r="K69" i="11"/>
  <c r="J69" i="11"/>
  <c r="I69" i="11"/>
  <c r="H69" i="11"/>
  <c r="G69" i="11"/>
  <c r="E69" i="11"/>
  <c r="D69" i="11"/>
  <c r="C69" i="11"/>
  <c r="B69" i="11"/>
  <c r="A69" i="11"/>
  <c r="L68" i="11"/>
  <c r="K68" i="11"/>
  <c r="J68" i="11"/>
  <c r="I68" i="11"/>
  <c r="H68" i="11"/>
  <c r="G68" i="11"/>
  <c r="E68" i="11"/>
  <c r="D68" i="11"/>
  <c r="C68" i="11"/>
  <c r="B68" i="11"/>
  <c r="A68" i="11"/>
  <c r="L67" i="11"/>
  <c r="K67" i="11"/>
  <c r="J67" i="11"/>
  <c r="I67" i="11"/>
  <c r="H67" i="11"/>
  <c r="G67" i="11"/>
  <c r="E67" i="11"/>
  <c r="D67" i="11"/>
  <c r="C67" i="11"/>
  <c r="B67" i="11"/>
  <c r="A67" i="11"/>
  <c r="L66" i="11"/>
  <c r="K66" i="11"/>
  <c r="J66" i="11"/>
  <c r="I66" i="11"/>
  <c r="H66" i="11"/>
  <c r="G66" i="11"/>
  <c r="E66" i="11"/>
  <c r="D66" i="11"/>
  <c r="C66" i="11"/>
  <c r="B66" i="11"/>
  <c r="A66" i="11"/>
  <c r="L65" i="11"/>
  <c r="K65" i="11"/>
  <c r="J65" i="11"/>
  <c r="I65" i="11"/>
  <c r="H65" i="11"/>
  <c r="G65" i="11"/>
  <c r="E65" i="11"/>
  <c r="D65" i="11"/>
  <c r="C65" i="11"/>
  <c r="B65" i="11"/>
  <c r="A65" i="11"/>
  <c r="L64" i="11"/>
  <c r="K64" i="11"/>
  <c r="J64" i="11"/>
  <c r="I64" i="11"/>
  <c r="H64" i="11"/>
  <c r="G64" i="11"/>
  <c r="E64" i="11"/>
  <c r="D64" i="11"/>
  <c r="C64" i="11"/>
  <c r="B64" i="11"/>
  <c r="A64" i="11"/>
  <c r="L63" i="11"/>
  <c r="K63" i="11"/>
  <c r="J63" i="11"/>
  <c r="I63" i="11"/>
  <c r="H63" i="11"/>
  <c r="G63" i="11"/>
  <c r="E63" i="11"/>
  <c r="D63" i="11"/>
  <c r="C63" i="11"/>
  <c r="B63" i="11"/>
  <c r="A63" i="11"/>
  <c r="L62" i="11"/>
  <c r="K62" i="11"/>
  <c r="J62" i="11"/>
  <c r="I62" i="11"/>
  <c r="H62" i="11"/>
  <c r="G62" i="11"/>
  <c r="E62" i="11"/>
  <c r="D62" i="11"/>
  <c r="C62" i="11"/>
  <c r="B62" i="11"/>
  <c r="A62" i="11"/>
  <c r="L61" i="11"/>
  <c r="K61" i="11"/>
  <c r="J61" i="11"/>
  <c r="I61" i="11"/>
  <c r="H61" i="11"/>
  <c r="G61" i="11"/>
  <c r="E61" i="11"/>
  <c r="D61" i="11"/>
  <c r="C61" i="11"/>
  <c r="B61" i="11"/>
  <c r="A61" i="11"/>
  <c r="L60" i="11"/>
  <c r="K60" i="11"/>
  <c r="J60" i="11"/>
  <c r="I60" i="11"/>
  <c r="H60" i="11"/>
  <c r="G60" i="11"/>
  <c r="E60" i="11"/>
  <c r="D60" i="11"/>
  <c r="C60" i="11"/>
  <c r="B60" i="11"/>
  <c r="A60" i="11"/>
  <c r="L59" i="11"/>
  <c r="K59" i="11"/>
  <c r="J59" i="11"/>
  <c r="I59" i="11"/>
  <c r="H59" i="11"/>
  <c r="G59" i="11"/>
  <c r="E59" i="11"/>
  <c r="D59" i="11"/>
  <c r="C59" i="11"/>
  <c r="B59" i="11"/>
  <c r="A59" i="11"/>
  <c r="L58" i="11"/>
  <c r="K58" i="11"/>
  <c r="J58" i="11"/>
  <c r="I58" i="11"/>
  <c r="H58" i="11"/>
  <c r="G58" i="11"/>
  <c r="E58" i="11"/>
  <c r="D58" i="11"/>
  <c r="C58" i="11"/>
  <c r="B58" i="11"/>
  <c r="A58" i="11"/>
  <c r="L57" i="11"/>
  <c r="K57" i="11"/>
  <c r="J57" i="11"/>
  <c r="I57" i="11"/>
  <c r="H57" i="11"/>
  <c r="G57" i="11"/>
  <c r="E57" i="11"/>
  <c r="D57" i="11"/>
  <c r="C57" i="11"/>
  <c r="B57" i="11"/>
  <c r="A57" i="11"/>
  <c r="L56" i="11"/>
  <c r="K56" i="11"/>
  <c r="J56" i="11"/>
  <c r="I56" i="11"/>
  <c r="H56" i="11"/>
  <c r="G56" i="11"/>
  <c r="E56" i="11"/>
  <c r="D56" i="11"/>
  <c r="C56" i="11"/>
  <c r="B56" i="11"/>
  <c r="A56" i="11"/>
  <c r="L55" i="11"/>
  <c r="K55" i="11"/>
  <c r="J55" i="11"/>
  <c r="I55" i="11"/>
  <c r="H55" i="11"/>
  <c r="G55" i="11"/>
  <c r="E55" i="11"/>
  <c r="D55" i="11"/>
  <c r="C55" i="11"/>
  <c r="B55" i="11"/>
  <c r="A55" i="11"/>
  <c r="L54" i="11"/>
  <c r="K54" i="11"/>
  <c r="J54" i="11"/>
  <c r="I54" i="11"/>
  <c r="H54" i="11"/>
  <c r="G54" i="11"/>
  <c r="E54" i="11"/>
  <c r="D54" i="11"/>
  <c r="C54" i="11"/>
  <c r="B54" i="11"/>
  <c r="A54" i="11"/>
  <c r="L53" i="11"/>
  <c r="K53" i="11"/>
  <c r="J53" i="11"/>
  <c r="I53" i="11"/>
  <c r="H53" i="11"/>
  <c r="G53" i="11"/>
  <c r="E53" i="11"/>
  <c r="D53" i="11"/>
  <c r="C53" i="11"/>
  <c r="B53" i="11"/>
  <c r="A53" i="11"/>
  <c r="L52" i="11"/>
  <c r="K52" i="11"/>
  <c r="J52" i="11"/>
  <c r="I52" i="11"/>
  <c r="H52" i="11"/>
  <c r="G52" i="11"/>
  <c r="E52" i="11"/>
  <c r="D52" i="11"/>
  <c r="C52" i="11"/>
  <c r="B52" i="11"/>
  <c r="A52" i="11"/>
  <c r="L51" i="11"/>
  <c r="K51" i="11"/>
  <c r="J51" i="11"/>
  <c r="I51" i="11"/>
  <c r="H51" i="11"/>
  <c r="G51" i="11"/>
  <c r="E51" i="11"/>
  <c r="D51" i="11"/>
  <c r="C51" i="11"/>
  <c r="B51" i="11"/>
  <c r="A51" i="11"/>
  <c r="L50" i="11"/>
  <c r="K50" i="11"/>
  <c r="J50" i="11"/>
  <c r="I50" i="11"/>
  <c r="H50" i="11"/>
  <c r="G50" i="11"/>
  <c r="E50" i="11"/>
  <c r="D50" i="11"/>
  <c r="C50" i="11"/>
  <c r="B50" i="11"/>
  <c r="A50" i="11"/>
  <c r="L49" i="11"/>
  <c r="K49" i="11"/>
  <c r="J49" i="11"/>
  <c r="I49" i="11"/>
  <c r="H49" i="11"/>
  <c r="G49" i="11"/>
  <c r="E49" i="11"/>
  <c r="D49" i="11"/>
  <c r="C49" i="11"/>
  <c r="B49" i="11"/>
  <c r="A49" i="11"/>
  <c r="L48" i="11"/>
  <c r="K48" i="11"/>
  <c r="J48" i="11"/>
  <c r="I48" i="11"/>
  <c r="H48" i="11"/>
  <c r="G48" i="11"/>
  <c r="E48" i="11"/>
  <c r="D48" i="11"/>
  <c r="C48" i="11"/>
  <c r="B48" i="11"/>
  <c r="A48" i="11"/>
  <c r="L47" i="11"/>
  <c r="K47" i="11"/>
  <c r="J47" i="11"/>
  <c r="I47" i="11"/>
  <c r="H47" i="11"/>
  <c r="G47" i="11"/>
  <c r="E47" i="11"/>
  <c r="D47" i="11"/>
  <c r="C47" i="11"/>
  <c r="B47" i="11"/>
  <c r="A47" i="11"/>
  <c r="L46" i="11"/>
  <c r="K46" i="11"/>
  <c r="J46" i="11"/>
  <c r="I46" i="11"/>
  <c r="H46" i="11"/>
  <c r="G46" i="11"/>
  <c r="E46" i="11"/>
  <c r="D46" i="11"/>
  <c r="C46" i="11"/>
  <c r="B46" i="11"/>
  <c r="A46" i="11"/>
  <c r="L45" i="11"/>
  <c r="K45" i="11"/>
  <c r="J45" i="11"/>
  <c r="I45" i="11"/>
  <c r="H45" i="11"/>
  <c r="G45" i="11"/>
  <c r="E45" i="11"/>
  <c r="D45" i="11"/>
  <c r="C45" i="11"/>
  <c r="B45" i="11"/>
  <c r="A45" i="11"/>
  <c r="L44" i="11"/>
  <c r="K44" i="11"/>
  <c r="J44" i="11"/>
  <c r="I44" i="11"/>
  <c r="H44" i="11"/>
  <c r="G44" i="11"/>
  <c r="E44" i="11"/>
  <c r="D44" i="11"/>
  <c r="C44" i="11"/>
  <c r="B44" i="11"/>
  <c r="A44" i="11"/>
  <c r="L43" i="11"/>
  <c r="K43" i="11"/>
  <c r="J43" i="11"/>
  <c r="I43" i="11"/>
  <c r="H43" i="11"/>
  <c r="G43" i="11"/>
  <c r="E43" i="11"/>
  <c r="D43" i="11"/>
  <c r="C43" i="11"/>
  <c r="B43" i="11"/>
  <c r="A43" i="11"/>
  <c r="L42" i="11"/>
  <c r="K42" i="11"/>
  <c r="J42" i="11"/>
  <c r="I42" i="11"/>
  <c r="H42" i="11"/>
  <c r="G42" i="11"/>
  <c r="E42" i="11"/>
  <c r="D42" i="11"/>
  <c r="C42" i="11"/>
  <c r="B42" i="11"/>
  <c r="A42" i="11"/>
  <c r="L41" i="11"/>
  <c r="K41" i="11"/>
  <c r="J41" i="11"/>
  <c r="I41" i="11"/>
  <c r="H41" i="11"/>
  <c r="G41" i="11"/>
  <c r="E41" i="11"/>
  <c r="D41" i="11"/>
  <c r="C41" i="11"/>
  <c r="B41" i="11"/>
  <c r="A41" i="11"/>
  <c r="L40" i="11"/>
  <c r="K40" i="11"/>
  <c r="J40" i="11"/>
  <c r="I40" i="11"/>
  <c r="H40" i="11"/>
  <c r="G40" i="11"/>
  <c r="E40" i="11"/>
  <c r="D40" i="11"/>
  <c r="C40" i="11"/>
  <c r="B40" i="11"/>
  <c r="A40" i="11"/>
  <c r="L39" i="11"/>
  <c r="K39" i="11"/>
  <c r="J39" i="11"/>
  <c r="I39" i="11"/>
  <c r="H39" i="11"/>
  <c r="G39" i="11"/>
  <c r="E39" i="11"/>
  <c r="D39" i="11"/>
  <c r="C39" i="11"/>
  <c r="B39" i="11"/>
  <c r="A39" i="11"/>
  <c r="L38" i="11"/>
  <c r="K38" i="11"/>
  <c r="J38" i="11"/>
  <c r="I38" i="11"/>
  <c r="H38" i="11"/>
  <c r="G38" i="11"/>
  <c r="E38" i="11"/>
  <c r="D38" i="11"/>
  <c r="C38" i="11"/>
  <c r="B38" i="11"/>
  <c r="A38" i="11"/>
  <c r="L37" i="11"/>
  <c r="K37" i="11"/>
  <c r="J37" i="11"/>
  <c r="I37" i="11"/>
  <c r="H37" i="11"/>
  <c r="G37" i="11"/>
  <c r="E37" i="11"/>
  <c r="D37" i="11"/>
  <c r="C37" i="11"/>
  <c r="B37" i="11"/>
  <c r="A37" i="11"/>
  <c r="L36" i="11"/>
  <c r="K36" i="11"/>
  <c r="J36" i="11"/>
  <c r="I36" i="11"/>
  <c r="H36" i="11"/>
  <c r="G36" i="11"/>
  <c r="E36" i="11"/>
  <c r="D36" i="11"/>
  <c r="C36" i="11"/>
  <c r="B36" i="11"/>
  <c r="A36" i="11"/>
  <c r="L35" i="11"/>
  <c r="K35" i="11"/>
  <c r="J35" i="11"/>
  <c r="I35" i="11"/>
  <c r="H35" i="11"/>
  <c r="G35" i="11"/>
  <c r="E35" i="11"/>
  <c r="D35" i="11"/>
  <c r="C35" i="11"/>
  <c r="B35" i="11"/>
  <c r="A35" i="11"/>
  <c r="L34" i="11"/>
  <c r="K34" i="11"/>
  <c r="J34" i="11"/>
  <c r="I34" i="11"/>
  <c r="H34" i="11"/>
  <c r="G34" i="11"/>
  <c r="E34" i="11"/>
  <c r="D34" i="11"/>
  <c r="C34" i="11"/>
  <c r="B34" i="11"/>
  <c r="A34" i="11"/>
  <c r="L33" i="11"/>
  <c r="K33" i="11"/>
  <c r="J33" i="11"/>
  <c r="I33" i="11"/>
  <c r="H33" i="11"/>
  <c r="G33" i="11"/>
  <c r="E33" i="11"/>
  <c r="D33" i="11"/>
  <c r="C33" i="11"/>
  <c r="B33" i="11"/>
  <c r="A33" i="11"/>
  <c r="L32" i="11"/>
  <c r="K32" i="11"/>
  <c r="J32" i="11"/>
  <c r="I32" i="11"/>
  <c r="H32" i="11"/>
  <c r="G32" i="11"/>
  <c r="E32" i="11"/>
  <c r="D32" i="11"/>
  <c r="C32" i="11"/>
  <c r="B32" i="11"/>
  <c r="A32" i="11"/>
  <c r="L31" i="11"/>
  <c r="K31" i="11"/>
  <c r="J31" i="11"/>
  <c r="I31" i="11"/>
  <c r="H31" i="11"/>
  <c r="G31" i="11"/>
  <c r="E31" i="11"/>
  <c r="D31" i="11"/>
  <c r="C31" i="11"/>
  <c r="B31" i="11"/>
  <c r="A31" i="11"/>
  <c r="L30" i="11"/>
  <c r="K30" i="11"/>
  <c r="J30" i="11"/>
  <c r="I30" i="11"/>
  <c r="H30" i="11"/>
  <c r="G30" i="11"/>
  <c r="E30" i="11"/>
  <c r="D30" i="11"/>
  <c r="C30" i="11"/>
  <c r="B30" i="11"/>
  <c r="A30" i="11"/>
  <c r="L29" i="11"/>
  <c r="K29" i="11"/>
  <c r="J29" i="11"/>
  <c r="I29" i="11"/>
  <c r="H29" i="11"/>
  <c r="G29" i="11"/>
  <c r="E29" i="11"/>
  <c r="D29" i="11"/>
  <c r="C29" i="11"/>
  <c r="B29" i="11"/>
  <c r="A29" i="11"/>
  <c r="L28" i="11"/>
  <c r="K28" i="11"/>
  <c r="J28" i="11"/>
  <c r="I28" i="11"/>
  <c r="H28" i="11"/>
  <c r="G28" i="11"/>
  <c r="E28" i="11"/>
  <c r="D28" i="11"/>
  <c r="C28" i="11"/>
  <c r="B28" i="11"/>
  <c r="A28" i="11"/>
  <c r="L27" i="11"/>
  <c r="K27" i="11"/>
  <c r="J27" i="11"/>
  <c r="I27" i="11"/>
  <c r="H27" i="11"/>
  <c r="G27" i="11"/>
  <c r="E27" i="11"/>
  <c r="D27" i="11"/>
  <c r="C27" i="11"/>
  <c r="B27" i="11"/>
  <c r="A27" i="11"/>
  <c r="L26" i="11"/>
  <c r="K26" i="11"/>
  <c r="J26" i="11"/>
  <c r="I26" i="11"/>
  <c r="H26" i="11"/>
  <c r="G26" i="11"/>
  <c r="E26" i="11"/>
  <c r="D26" i="11"/>
  <c r="C26" i="11"/>
  <c r="B26" i="11"/>
  <c r="A26" i="11"/>
  <c r="L25" i="11"/>
  <c r="K25" i="11"/>
  <c r="J25" i="11"/>
  <c r="I25" i="11"/>
  <c r="H25" i="11"/>
  <c r="G25" i="11"/>
  <c r="E25" i="11"/>
  <c r="D25" i="11"/>
  <c r="C25" i="11"/>
  <c r="B25" i="11"/>
  <c r="A25" i="11"/>
  <c r="L24" i="11"/>
  <c r="K24" i="11"/>
  <c r="J24" i="11"/>
  <c r="I24" i="11"/>
  <c r="H24" i="11"/>
  <c r="G24" i="11"/>
  <c r="E24" i="11"/>
  <c r="D24" i="11"/>
  <c r="C24" i="11"/>
  <c r="B24" i="11"/>
  <c r="A24" i="11"/>
  <c r="L23" i="11"/>
  <c r="K23" i="11"/>
  <c r="J23" i="11"/>
  <c r="I23" i="11"/>
  <c r="H23" i="11"/>
  <c r="G23" i="11"/>
  <c r="E23" i="11"/>
  <c r="D23" i="11"/>
  <c r="C23" i="11"/>
  <c r="B23" i="11"/>
  <c r="A23" i="11"/>
  <c r="L22" i="11"/>
  <c r="K22" i="11"/>
  <c r="J22" i="11"/>
  <c r="I22" i="11"/>
  <c r="H22" i="11"/>
  <c r="G22" i="11"/>
  <c r="E22" i="11"/>
  <c r="D22" i="11"/>
  <c r="C22" i="11"/>
  <c r="B22" i="11"/>
  <c r="A22" i="11"/>
  <c r="L21" i="11"/>
  <c r="K21" i="11"/>
  <c r="J21" i="11"/>
  <c r="I21" i="11"/>
  <c r="H21" i="11"/>
  <c r="G21" i="11"/>
  <c r="E21" i="11"/>
  <c r="D21" i="11"/>
  <c r="C21" i="11"/>
  <c r="B21" i="11"/>
  <c r="A21" i="11"/>
  <c r="L20" i="11"/>
  <c r="K20" i="11"/>
  <c r="J20" i="11"/>
  <c r="I20" i="11"/>
  <c r="H20" i="11"/>
  <c r="G20" i="11"/>
  <c r="E20" i="11"/>
  <c r="D20" i="11"/>
  <c r="C20" i="11"/>
  <c r="B20" i="11"/>
  <c r="A20" i="11"/>
  <c r="L19" i="11"/>
  <c r="K19" i="11"/>
  <c r="J19" i="11"/>
  <c r="I19" i="11"/>
  <c r="H19" i="11"/>
  <c r="G19" i="11"/>
  <c r="E19" i="11"/>
  <c r="D19" i="11"/>
  <c r="C19" i="11"/>
  <c r="B19" i="11"/>
  <c r="A19" i="11"/>
  <c r="L18" i="11"/>
  <c r="K18" i="11"/>
  <c r="J18" i="11"/>
  <c r="I18" i="11"/>
  <c r="H18" i="11"/>
  <c r="G18" i="11"/>
  <c r="E18" i="11"/>
  <c r="D18" i="11"/>
  <c r="C18" i="11"/>
  <c r="B18" i="11"/>
  <c r="A18" i="11"/>
  <c r="L17" i="11"/>
  <c r="K17" i="11"/>
  <c r="J17" i="11"/>
  <c r="I17" i="11"/>
  <c r="H17" i="11"/>
  <c r="G17" i="11"/>
  <c r="E17" i="11"/>
  <c r="D17" i="11"/>
  <c r="C17" i="11"/>
  <c r="B17" i="11"/>
  <c r="A17" i="11"/>
  <c r="L16" i="11"/>
  <c r="L15" i="11"/>
  <c r="K16" i="11"/>
  <c r="K15" i="11"/>
  <c r="J16" i="11"/>
  <c r="J15" i="11"/>
  <c r="I16" i="11"/>
  <c r="I15" i="11"/>
  <c r="H16" i="11"/>
  <c r="H15" i="11"/>
  <c r="G16" i="11"/>
  <c r="G15" i="11"/>
  <c r="D16" i="11"/>
  <c r="D15" i="11"/>
  <c r="B16" i="11"/>
  <c r="B15" i="11"/>
  <c r="E16" i="11"/>
  <c r="C16" i="11"/>
  <c r="C15" i="11"/>
  <c r="E15" i="11"/>
  <c r="A16" i="11"/>
  <c r="A15" i="11"/>
  <c r="N99" i="10"/>
  <c r="O99" i="10" s="1"/>
  <c r="M99" i="11" s="1"/>
  <c r="L99" i="10"/>
  <c r="J99" i="10"/>
  <c r="C99" i="10"/>
  <c r="B99" i="10"/>
  <c r="A99" i="10"/>
  <c r="L98" i="10"/>
  <c r="J98" i="10"/>
  <c r="C98" i="10"/>
  <c r="B98" i="10"/>
  <c r="A98" i="10"/>
  <c r="N97" i="10"/>
  <c r="O97" i="10" s="1"/>
  <c r="M97" i="11" s="1"/>
  <c r="L97" i="10"/>
  <c r="J97" i="10"/>
  <c r="C97" i="10"/>
  <c r="B97" i="10"/>
  <c r="A97" i="10"/>
  <c r="L96" i="10"/>
  <c r="J96" i="10"/>
  <c r="C96" i="10"/>
  <c r="B96" i="10"/>
  <c r="A96" i="10"/>
  <c r="BG94" i="12" s="1"/>
  <c r="N95" i="10"/>
  <c r="L95" i="10"/>
  <c r="J95" i="10"/>
  <c r="C95" i="10"/>
  <c r="B95" i="10"/>
  <c r="A95" i="10"/>
  <c r="BG93" i="12" s="1"/>
  <c r="L94" i="10"/>
  <c r="J94" i="10"/>
  <c r="C94" i="10"/>
  <c r="B94" i="10"/>
  <c r="A94" i="10"/>
  <c r="BG92" i="12" s="1"/>
  <c r="N93" i="10"/>
  <c r="O93" i="10" s="1"/>
  <c r="L93" i="10"/>
  <c r="J93" i="10"/>
  <c r="C93" i="10"/>
  <c r="B93" i="10"/>
  <c r="A93" i="10"/>
  <c r="L92" i="10"/>
  <c r="J92" i="10"/>
  <c r="C92" i="10"/>
  <c r="B92" i="10"/>
  <c r="A92" i="10"/>
  <c r="BG90" i="12" s="1"/>
  <c r="N91" i="10"/>
  <c r="L91" i="10"/>
  <c r="J91" i="10"/>
  <c r="C91" i="10"/>
  <c r="B91" i="10"/>
  <c r="A91" i="10"/>
  <c r="BG89" i="12" s="1"/>
  <c r="L90" i="10"/>
  <c r="J90" i="10"/>
  <c r="C90" i="10"/>
  <c r="B90" i="10"/>
  <c r="A90" i="10"/>
  <c r="BG88" i="12" s="1"/>
  <c r="N89" i="10"/>
  <c r="O89" i="10" s="1"/>
  <c r="M89" i="11" s="1"/>
  <c r="L89" i="10"/>
  <c r="J89" i="10"/>
  <c r="C89" i="10"/>
  <c r="B89" i="10"/>
  <c r="A89" i="10"/>
  <c r="BG87" i="12" s="1"/>
  <c r="L88" i="10"/>
  <c r="J88" i="10"/>
  <c r="C88" i="10"/>
  <c r="B88" i="10"/>
  <c r="A88" i="10"/>
  <c r="BG86" i="12" s="1"/>
  <c r="N87" i="10"/>
  <c r="L87" i="10"/>
  <c r="J87" i="10"/>
  <c r="C87" i="10"/>
  <c r="B87" i="10"/>
  <c r="A87" i="10"/>
  <c r="BG85" i="12" s="1"/>
  <c r="L86" i="10"/>
  <c r="J86" i="10"/>
  <c r="C86" i="10"/>
  <c r="B86" i="10"/>
  <c r="A86" i="10"/>
  <c r="BG84" i="12" s="1"/>
  <c r="N85" i="10"/>
  <c r="O85" i="10" s="1"/>
  <c r="L85" i="10"/>
  <c r="J85" i="10"/>
  <c r="C85" i="10"/>
  <c r="B85" i="10"/>
  <c r="A85" i="10"/>
  <c r="BG83" i="12" s="1"/>
  <c r="L84" i="10"/>
  <c r="J84" i="10"/>
  <c r="C84" i="10"/>
  <c r="B84" i="10"/>
  <c r="A84" i="10"/>
  <c r="BG82" i="12" s="1"/>
  <c r="N83" i="10"/>
  <c r="L83" i="10"/>
  <c r="J83" i="10"/>
  <c r="C83" i="10"/>
  <c r="B83" i="10"/>
  <c r="A83" i="10"/>
  <c r="BG81" i="12" s="1"/>
  <c r="L82" i="10"/>
  <c r="J82" i="10"/>
  <c r="C82" i="10"/>
  <c r="B82" i="10"/>
  <c r="A82" i="10"/>
  <c r="BG80" i="12" s="1"/>
  <c r="N81" i="10"/>
  <c r="O81" i="10" s="1"/>
  <c r="M81" i="11" s="1"/>
  <c r="L81" i="10"/>
  <c r="J81" i="10"/>
  <c r="C81" i="10"/>
  <c r="B81" i="10"/>
  <c r="A81" i="10"/>
  <c r="BG79" i="12" s="1"/>
  <c r="L80" i="10"/>
  <c r="J80" i="10"/>
  <c r="C80" i="10"/>
  <c r="B80" i="10"/>
  <c r="A80" i="10"/>
  <c r="BG78" i="12" s="1"/>
  <c r="N79" i="10"/>
  <c r="L79" i="10"/>
  <c r="J79" i="10"/>
  <c r="C79" i="10"/>
  <c r="B79" i="10"/>
  <c r="A79" i="10"/>
  <c r="BG77" i="12" s="1"/>
  <c r="L78" i="10"/>
  <c r="J78" i="10"/>
  <c r="C78" i="10"/>
  <c r="B78" i="10"/>
  <c r="A78" i="10"/>
  <c r="BG76" i="12" s="1"/>
  <c r="N77" i="10"/>
  <c r="O77" i="10" s="1"/>
  <c r="L77" i="10"/>
  <c r="J77" i="10"/>
  <c r="C77" i="10"/>
  <c r="B77" i="10"/>
  <c r="A77" i="10"/>
  <c r="BG75" i="12" s="1"/>
  <c r="L76" i="10"/>
  <c r="J76" i="10"/>
  <c r="C76" i="10"/>
  <c r="B76" i="10"/>
  <c r="A76" i="10"/>
  <c r="BG74" i="12" s="1"/>
  <c r="N75" i="10"/>
  <c r="O75" i="10" s="1"/>
  <c r="L75" i="10"/>
  <c r="J75" i="10"/>
  <c r="C75" i="10"/>
  <c r="B75" i="10"/>
  <c r="A75" i="10"/>
  <c r="BG73" i="12" s="1"/>
  <c r="L74" i="10"/>
  <c r="J74" i="10"/>
  <c r="C74" i="10"/>
  <c r="B74" i="10"/>
  <c r="A74" i="10"/>
  <c r="BG72" i="12" s="1"/>
  <c r="N73" i="10"/>
  <c r="O73" i="10" s="1"/>
  <c r="M73" i="11" s="1"/>
  <c r="L73" i="10"/>
  <c r="J73" i="10"/>
  <c r="C73" i="10"/>
  <c r="B73" i="10"/>
  <c r="A73" i="10"/>
  <c r="BG71" i="12" s="1"/>
  <c r="L72" i="10"/>
  <c r="J72" i="10"/>
  <c r="C72" i="10"/>
  <c r="B72" i="10"/>
  <c r="A72" i="10"/>
  <c r="BG70" i="12" s="1"/>
  <c r="N71" i="10"/>
  <c r="L71" i="10"/>
  <c r="J71" i="10"/>
  <c r="C71" i="10"/>
  <c r="B71" i="10"/>
  <c r="A71" i="10"/>
  <c r="BG69" i="12" s="1"/>
  <c r="L70" i="10"/>
  <c r="J70" i="10"/>
  <c r="C70" i="10"/>
  <c r="B70" i="10"/>
  <c r="A70" i="10"/>
  <c r="BG68" i="12" s="1"/>
  <c r="N69" i="10"/>
  <c r="O69" i="10" s="1"/>
  <c r="L69" i="10"/>
  <c r="J69" i="10"/>
  <c r="C69" i="10"/>
  <c r="B69" i="10"/>
  <c r="A69" i="10"/>
  <c r="BG67" i="12" s="1"/>
  <c r="L68" i="10"/>
  <c r="J68" i="10"/>
  <c r="C68" i="10"/>
  <c r="B68" i="10"/>
  <c r="A68" i="10"/>
  <c r="BG66" i="12" s="1"/>
  <c r="N67" i="10"/>
  <c r="O67" i="10" s="1"/>
  <c r="L67" i="10"/>
  <c r="J67" i="10"/>
  <c r="C67" i="10"/>
  <c r="B67" i="10"/>
  <c r="A67" i="10"/>
  <c r="BG65" i="12" s="1"/>
  <c r="L66" i="10"/>
  <c r="J66" i="10"/>
  <c r="C66" i="10"/>
  <c r="B66" i="10"/>
  <c r="A66" i="10"/>
  <c r="BG64" i="12" s="1"/>
  <c r="N65" i="10"/>
  <c r="O65" i="10" s="1"/>
  <c r="M65" i="11" s="1"/>
  <c r="L65" i="10"/>
  <c r="J65" i="10"/>
  <c r="C65" i="10"/>
  <c r="B65" i="10"/>
  <c r="A65" i="10"/>
  <c r="BG63" i="12" s="1"/>
  <c r="L64" i="10"/>
  <c r="J64" i="10"/>
  <c r="C64" i="10"/>
  <c r="B64" i="10"/>
  <c r="A64" i="10"/>
  <c r="BG62" i="12" s="1"/>
  <c r="N63" i="10"/>
  <c r="O63" i="10" s="1"/>
  <c r="M63" i="11" s="1"/>
  <c r="L63" i="10"/>
  <c r="J63" i="10"/>
  <c r="C63" i="10"/>
  <c r="B63" i="10"/>
  <c r="A63" i="10"/>
  <c r="BG61" i="12" s="1"/>
  <c r="L62" i="10"/>
  <c r="J62" i="10"/>
  <c r="C62" i="10"/>
  <c r="B62" i="10"/>
  <c r="A62" i="10"/>
  <c r="BG60" i="12" s="1"/>
  <c r="N61" i="10"/>
  <c r="L61" i="10"/>
  <c r="J61" i="10"/>
  <c r="C61" i="10"/>
  <c r="B61" i="10"/>
  <c r="A61" i="10"/>
  <c r="BG59" i="12" s="1"/>
  <c r="L60" i="10"/>
  <c r="J60" i="10"/>
  <c r="C60" i="10"/>
  <c r="B60" i="10"/>
  <c r="A60" i="10"/>
  <c r="BG58" i="12" s="1"/>
  <c r="N59" i="10"/>
  <c r="O59" i="10" s="1"/>
  <c r="L59" i="10"/>
  <c r="J59" i="10"/>
  <c r="C59" i="10"/>
  <c r="B59" i="10"/>
  <c r="A59" i="10"/>
  <c r="BG57" i="12" s="1"/>
  <c r="L58" i="10"/>
  <c r="J58" i="10"/>
  <c r="C58" i="10"/>
  <c r="B58" i="10"/>
  <c r="A58" i="10"/>
  <c r="BG56" i="12" s="1"/>
  <c r="N57" i="10"/>
  <c r="O57" i="10" s="1"/>
  <c r="M57" i="11" s="1"/>
  <c r="L57" i="10"/>
  <c r="J57" i="10"/>
  <c r="C57" i="10"/>
  <c r="B57" i="10"/>
  <c r="A57" i="10"/>
  <c r="BG55" i="12" s="1"/>
  <c r="L56" i="10"/>
  <c r="J56" i="10"/>
  <c r="C56" i="10"/>
  <c r="B56" i="10"/>
  <c r="A56" i="10"/>
  <c r="BG54" i="12" s="1"/>
  <c r="N55" i="10"/>
  <c r="O55" i="10" s="1"/>
  <c r="M55" i="11" s="1"/>
  <c r="L55" i="10"/>
  <c r="J55" i="10"/>
  <c r="C55" i="10"/>
  <c r="B55" i="10"/>
  <c r="A55" i="10"/>
  <c r="BG53" i="12" s="1"/>
  <c r="L54" i="10"/>
  <c r="J54" i="10"/>
  <c r="C54" i="10"/>
  <c r="B54" i="10"/>
  <c r="A54" i="10"/>
  <c r="BG52" i="12" s="1"/>
  <c r="N53" i="10"/>
  <c r="L53" i="10"/>
  <c r="J53" i="10"/>
  <c r="C53" i="10"/>
  <c r="B53" i="10"/>
  <c r="A53" i="10"/>
  <c r="BG51" i="12" s="1"/>
  <c r="L52" i="10"/>
  <c r="J52" i="10"/>
  <c r="C52" i="10"/>
  <c r="B52" i="10"/>
  <c r="A52" i="10"/>
  <c r="BG50" i="12" s="1"/>
  <c r="N51" i="10"/>
  <c r="O51" i="10" s="1"/>
  <c r="L51" i="10"/>
  <c r="J51" i="10"/>
  <c r="C51" i="10"/>
  <c r="B51" i="10"/>
  <c r="A51" i="10"/>
  <c r="BG49" i="12" s="1"/>
  <c r="L50" i="10"/>
  <c r="J50" i="10"/>
  <c r="C50" i="10"/>
  <c r="B50" i="10"/>
  <c r="A50" i="10"/>
  <c r="BG48" i="12" s="1"/>
  <c r="N49" i="10"/>
  <c r="O49" i="10" s="1"/>
  <c r="M49" i="11" s="1"/>
  <c r="L49" i="10"/>
  <c r="J49" i="10"/>
  <c r="C49" i="10"/>
  <c r="B49" i="10"/>
  <c r="A49" i="10"/>
  <c r="BG47" i="12" s="1"/>
  <c r="L48" i="10"/>
  <c r="J48" i="10"/>
  <c r="C48" i="10"/>
  <c r="B48" i="10"/>
  <c r="A48" i="10"/>
  <c r="BG46" i="12" s="1"/>
  <c r="N47" i="10"/>
  <c r="O47" i="10" s="1"/>
  <c r="M47" i="11" s="1"/>
  <c r="L47" i="10"/>
  <c r="J47" i="10"/>
  <c r="C47" i="10"/>
  <c r="B47" i="10"/>
  <c r="A47" i="10"/>
  <c r="BG45" i="12" s="1"/>
  <c r="L46" i="10"/>
  <c r="J46" i="10"/>
  <c r="C46" i="10"/>
  <c r="B46" i="10"/>
  <c r="A46" i="10"/>
  <c r="BG44" i="12" s="1"/>
  <c r="N45" i="10"/>
  <c r="O45" i="10" s="1"/>
  <c r="L45" i="10"/>
  <c r="J45" i="10"/>
  <c r="C45" i="10"/>
  <c r="B45" i="10"/>
  <c r="A45" i="10"/>
  <c r="BG43" i="12" s="1"/>
  <c r="L44" i="10"/>
  <c r="J44" i="10"/>
  <c r="C44" i="10"/>
  <c r="B44" i="10"/>
  <c r="A44" i="10"/>
  <c r="BG42" i="12" s="1"/>
  <c r="N43" i="10"/>
  <c r="O43" i="10" s="1"/>
  <c r="L43" i="10"/>
  <c r="J43" i="10"/>
  <c r="C43" i="10"/>
  <c r="B43" i="10"/>
  <c r="A43" i="10"/>
  <c r="BG41" i="12" s="1"/>
  <c r="L42" i="10"/>
  <c r="J42" i="10"/>
  <c r="C42" i="10"/>
  <c r="B42" i="10"/>
  <c r="A42" i="10"/>
  <c r="BG40" i="12" s="1"/>
  <c r="N41" i="10"/>
  <c r="O41" i="10" s="1"/>
  <c r="M41" i="11" s="1"/>
  <c r="L41" i="10"/>
  <c r="J41" i="10"/>
  <c r="C41" i="10"/>
  <c r="B41" i="10"/>
  <c r="A41" i="10"/>
  <c r="BG39" i="12" s="1"/>
  <c r="L40" i="10"/>
  <c r="J40" i="10"/>
  <c r="C40" i="10"/>
  <c r="B40" i="10"/>
  <c r="A40" i="10"/>
  <c r="BG34" i="12" s="1"/>
  <c r="N39" i="10"/>
  <c r="O39" i="10" s="1"/>
  <c r="M39" i="11" s="1"/>
  <c r="L39" i="10"/>
  <c r="J39" i="10"/>
  <c r="C39" i="10"/>
  <c r="B39" i="10"/>
  <c r="A39" i="10"/>
  <c r="BG33" i="12" s="1"/>
  <c r="L38" i="10"/>
  <c r="J38" i="10"/>
  <c r="N38" i="10" s="1"/>
  <c r="O38" i="10" s="1"/>
  <c r="M38" i="11" s="1"/>
  <c r="C38" i="10"/>
  <c r="B38" i="10"/>
  <c r="A38" i="10"/>
  <c r="BG32" i="12" s="1"/>
  <c r="N37" i="10"/>
  <c r="O37" i="10" s="1"/>
  <c r="L37" i="10"/>
  <c r="J37" i="10"/>
  <c r="C37" i="10"/>
  <c r="B37" i="10"/>
  <c r="A37" i="10"/>
  <c r="BG31" i="12" s="1"/>
  <c r="L36" i="10"/>
  <c r="J36" i="10"/>
  <c r="C36" i="10"/>
  <c r="B36" i="10"/>
  <c r="A36" i="10"/>
  <c r="BG29" i="12" s="1"/>
  <c r="N35" i="10"/>
  <c r="L35" i="10"/>
  <c r="J35" i="10"/>
  <c r="C35" i="10"/>
  <c r="B35" i="10"/>
  <c r="A35" i="10"/>
  <c r="BG28" i="12" s="1"/>
  <c r="L34" i="10"/>
  <c r="J34" i="10"/>
  <c r="C34" i="10"/>
  <c r="B34" i="10"/>
  <c r="A34" i="10"/>
  <c r="BG27" i="12" s="1"/>
  <c r="N33" i="10"/>
  <c r="O33" i="10" s="1"/>
  <c r="M33" i="11" s="1"/>
  <c r="L33" i="10"/>
  <c r="J33" i="10"/>
  <c r="C33" i="10"/>
  <c r="B33" i="10"/>
  <c r="A33" i="10"/>
  <c r="BG26" i="12" s="1"/>
  <c r="L32" i="10"/>
  <c r="J32" i="10"/>
  <c r="C32" i="10"/>
  <c r="B32" i="10"/>
  <c r="A32" i="10"/>
  <c r="BG25" i="12" s="1"/>
  <c r="N31" i="10"/>
  <c r="O31" i="10" s="1"/>
  <c r="M31" i="11" s="1"/>
  <c r="L31" i="10"/>
  <c r="J31" i="10"/>
  <c r="C31" i="10"/>
  <c r="B31" i="10"/>
  <c r="A31" i="10"/>
  <c r="BG24" i="12" s="1"/>
  <c r="L30" i="10"/>
  <c r="J30" i="10"/>
  <c r="C30" i="10"/>
  <c r="B30" i="10"/>
  <c r="A30" i="10"/>
  <c r="BG22" i="12" s="1"/>
  <c r="N29" i="10"/>
  <c r="O29" i="10" s="1"/>
  <c r="L29" i="10"/>
  <c r="J29" i="10"/>
  <c r="C29" i="10"/>
  <c r="B29" i="10"/>
  <c r="A29" i="10"/>
  <c r="BG21" i="12" s="1"/>
  <c r="L28" i="10"/>
  <c r="J28" i="10"/>
  <c r="C28" i="10"/>
  <c r="B28" i="10"/>
  <c r="A28" i="10"/>
  <c r="BG20" i="12" s="1"/>
  <c r="N27" i="10"/>
  <c r="O27" i="10" s="1"/>
  <c r="L27" i="10"/>
  <c r="J27" i="10"/>
  <c r="C27" i="10"/>
  <c r="B27" i="10"/>
  <c r="A27" i="10"/>
  <c r="BG19" i="12" s="1"/>
  <c r="L26" i="10"/>
  <c r="J26" i="10"/>
  <c r="C26" i="10"/>
  <c r="B26" i="10"/>
  <c r="A26" i="10"/>
  <c r="BG17" i="12" s="1"/>
  <c r="N25" i="10"/>
  <c r="O25" i="10" s="1"/>
  <c r="M25" i="11" s="1"/>
  <c r="L25" i="10"/>
  <c r="J25" i="10"/>
  <c r="C25" i="10"/>
  <c r="B25" i="10"/>
  <c r="A25" i="10"/>
  <c r="BG16" i="12" s="1"/>
  <c r="L24" i="10"/>
  <c r="J24" i="10"/>
  <c r="C24" i="10"/>
  <c r="B24" i="10"/>
  <c r="A24" i="10"/>
  <c r="BG15" i="12" s="1"/>
  <c r="N23" i="10"/>
  <c r="O23" i="10" s="1"/>
  <c r="M23" i="11" s="1"/>
  <c r="L23" i="10"/>
  <c r="J23" i="10"/>
  <c r="C23" i="10"/>
  <c r="B23" i="10"/>
  <c r="A23" i="10"/>
  <c r="BG14" i="12" s="1"/>
  <c r="J22" i="10"/>
  <c r="C22" i="10"/>
  <c r="B22" i="10"/>
  <c r="A22" i="10"/>
  <c r="BG13" i="12" s="1"/>
  <c r="N21" i="10"/>
  <c r="O21" i="10" s="1"/>
  <c r="J21" i="10"/>
  <c r="C21" i="10"/>
  <c r="B21" i="10"/>
  <c r="A21" i="10"/>
  <c r="BG12" i="12" s="1"/>
  <c r="C20" i="10"/>
  <c r="B20" i="10"/>
  <c r="A20" i="10"/>
  <c r="BG11" i="12" s="1"/>
  <c r="C19" i="10"/>
  <c r="B19" i="10"/>
  <c r="A19" i="10"/>
  <c r="BG10" i="12" s="1"/>
  <c r="C18" i="10"/>
  <c r="B18" i="10"/>
  <c r="A18" i="10"/>
  <c r="BG9" i="12" s="1"/>
  <c r="C17" i="10"/>
  <c r="B17" i="10"/>
  <c r="A17" i="10"/>
  <c r="BG8" i="12" s="1"/>
  <c r="O95" i="10"/>
  <c r="O91" i="10"/>
  <c r="O87" i="10"/>
  <c r="M87" i="11" s="1"/>
  <c r="O83" i="10"/>
  <c r="M83" i="11" s="1"/>
  <c r="O79" i="10"/>
  <c r="O71" i="10"/>
  <c r="O61" i="10"/>
  <c r="M61" i="11" s="1"/>
  <c r="O53" i="10"/>
  <c r="M53" i="11" s="1"/>
  <c r="O35" i="10"/>
  <c r="C16" i="10"/>
  <c r="B16" i="10"/>
  <c r="BG7" i="12"/>
  <c r="J15" i="10"/>
  <c r="C15" i="10"/>
  <c r="B15" i="10"/>
  <c r="A15" i="10"/>
  <c r="H99" i="8"/>
  <c r="I99" i="8" s="1"/>
  <c r="F99" i="11" s="1"/>
  <c r="F99" i="8"/>
  <c r="D99" i="8"/>
  <c r="C99" i="8"/>
  <c r="B99" i="8"/>
  <c r="A99" i="8"/>
  <c r="BD94" i="12" s="1"/>
  <c r="I98" i="8"/>
  <c r="F98" i="11" s="1"/>
  <c r="H98" i="8"/>
  <c r="F98" i="8"/>
  <c r="D98" i="8"/>
  <c r="C98" i="8"/>
  <c r="B98" i="8"/>
  <c r="A98" i="8"/>
  <c r="BD93" i="12" s="1"/>
  <c r="F97" i="8"/>
  <c r="D97" i="8"/>
  <c r="C97" i="8"/>
  <c r="B97" i="8"/>
  <c r="A97" i="8"/>
  <c r="BD92" i="12" s="1"/>
  <c r="I96" i="8"/>
  <c r="F96" i="11" s="1"/>
  <c r="H96" i="8"/>
  <c r="F96" i="8"/>
  <c r="D96" i="8"/>
  <c r="C96" i="8"/>
  <c r="B96" i="8"/>
  <c r="A96" i="8"/>
  <c r="BD91" i="12" s="1"/>
  <c r="I95" i="8"/>
  <c r="F95" i="11" s="1"/>
  <c r="H95" i="8"/>
  <c r="F95" i="8"/>
  <c r="D95" i="8"/>
  <c r="C95" i="8"/>
  <c r="B95" i="8"/>
  <c r="A95" i="8"/>
  <c r="BD90" i="12" s="1"/>
  <c r="I94" i="8"/>
  <c r="F94" i="11" s="1"/>
  <c r="H94" i="8"/>
  <c r="F94" i="8"/>
  <c r="D94" i="8"/>
  <c r="C94" i="8"/>
  <c r="B94" i="8"/>
  <c r="A94" i="8"/>
  <c r="BD89" i="12" s="1"/>
  <c r="I93" i="8"/>
  <c r="F93" i="11" s="1"/>
  <c r="H93" i="8"/>
  <c r="F93" i="8"/>
  <c r="D93" i="8"/>
  <c r="C93" i="8"/>
  <c r="B93" i="8"/>
  <c r="A93" i="8"/>
  <c r="BD88" i="12" s="1"/>
  <c r="I92" i="8"/>
  <c r="F92" i="11" s="1"/>
  <c r="H92" i="8"/>
  <c r="F92" i="8"/>
  <c r="D92" i="8"/>
  <c r="C92" i="8"/>
  <c r="B92" i="8"/>
  <c r="A92" i="8"/>
  <c r="BD87" i="12" s="1"/>
  <c r="I91" i="8"/>
  <c r="F91" i="11" s="1"/>
  <c r="H91" i="8"/>
  <c r="F91" i="8"/>
  <c r="D91" i="8"/>
  <c r="C91" i="8"/>
  <c r="B91" i="8"/>
  <c r="A91" i="8"/>
  <c r="BD86" i="12" s="1"/>
  <c r="I90" i="8"/>
  <c r="F90" i="11" s="1"/>
  <c r="H90" i="8"/>
  <c r="F90" i="8"/>
  <c r="D90" i="8"/>
  <c r="C90" i="8"/>
  <c r="B90" i="8"/>
  <c r="A90" i="8"/>
  <c r="BD85" i="12" s="1"/>
  <c r="I89" i="8"/>
  <c r="F89" i="11" s="1"/>
  <c r="H89" i="8"/>
  <c r="F89" i="8"/>
  <c r="D89" i="8"/>
  <c r="C89" i="8"/>
  <c r="B89" i="8"/>
  <c r="A89" i="8"/>
  <c r="BD84" i="12" s="1"/>
  <c r="I88" i="8"/>
  <c r="F88" i="11" s="1"/>
  <c r="H88" i="8"/>
  <c r="F88" i="8"/>
  <c r="D88" i="8"/>
  <c r="C88" i="8"/>
  <c r="B88" i="8"/>
  <c r="A88" i="8"/>
  <c r="BD83" i="12" s="1"/>
  <c r="I87" i="8"/>
  <c r="F87" i="11" s="1"/>
  <c r="H87" i="8"/>
  <c r="F87" i="8"/>
  <c r="D87" i="8"/>
  <c r="C87" i="8"/>
  <c r="B87" i="8"/>
  <c r="A87" i="8"/>
  <c r="BD82" i="12" s="1"/>
  <c r="I86" i="8"/>
  <c r="F86" i="11" s="1"/>
  <c r="H86" i="8"/>
  <c r="F86" i="8"/>
  <c r="D86" i="8"/>
  <c r="C86" i="8"/>
  <c r="B86" i="8"/>
  <c r="A86" i="8"/>
  <c r="BD81" i="12" s="1"/>
  <c r="I85" i="8"/>
  <c r="F85" i="11" s="1"/>
  <c r="H85" i="8"/>
  <c r="F85" i="8"/>
  <c r="D85" i="8"/>
  <c r="C85" i="8"/>
  <c r="B85" i="8"/>
  <c r="A85" i="8"/>
  <c r="BD80" i="12" s="1"/>
  <c r="I84" i="8"/>
  <c r="F84" i="11" s="1"/>
  <c r="H84" i="8"/>
  <c r="F84" i="8"/>
  <c r="D84" i="8"/>
  <c r="C84" i="8"/>
  <c r="B84" i="8"/>
  <c r="A84" i="8"/>
  <c r="BD79" i="12" s="1"/>
  <c r="I83" i="8"/>
  <c r="F83" i="11" s="1"/>
  <c r="H83" i="8"/>
  <c r="F83" i="8"/>
  <c r="D83" i="8"/>
  <c r="C83" i="8"/>
  <c r="B83" i="8"/>
  <c r="A83" i="8"/>
  <c r="BD78" i="12" s="1"/>
  <c r="I82" i="8"/>
  <c r="F82" i="11" s="1"/>
  <c r="H82" i="8"/>
  <c r="F82" i="8"/>
  <c r="D82" i="8"/>
  <c r="C82" i="8"/>
  <c r="B82" i="8"/>
  <c r="A82" i="8"/>
  <c r="BD77" i="12" s="1"/>
  <c r="I81" i="8"/>
  <c r="F81" i="11" s="1"/>
  <c r="H81" i="8"/>
  <c r="F81" i="8"/>
  <c r="D81" i="8"/>
  <c r="C81" i="8"/>
  <c r="B81" i="8"/>
  <c r="A81" i="8"/>
  <c r="BD76" i="12" s="1"/>
  <c r="I80" i="8"/>
  <c r="F80" i="11" s="1"/>
  <c r="H80" i="8"/>
  <c r="F80" i="8"/>
  <c r="D80" i="8"/>
  <c r="C80" i="8"/>
  <c r="B80" i="8"/>
  <c r="A80" i="8"/>
  <c r="BD75" i="12" s="1"/>
  <c r="I79" i="8"/>
  <c r="F79" i="11" s="1"/>
  <c r="H79" i="8"/>
  <c r="F79" i="8"/>
  <c r="D79" i="8"/>
  <c r="C79" i="8"/>
  <c r="B79" i="8"/>
  <c r="A79" i="8"/>
  <c r="BD74" i="12" s="1"/>
  <c r="I78" i="8"/>
  <c r="F78" i="11" s="1"/>
  <c r="H78" i="8"/>
  <c r="F78" i="8"/>
  <c r="D78" i="8"/>
  <c r="C78" i="8"/>
  <c r="B78" i="8"/>
  <c r="A78" i="8"/>
  <c r="BD73" i="12" s="1"/>
  <c r="F77" i="8"/>
  <c r="H77" i="8" s="1"/>
  <c r="I77" i="8" s="1"/>
  <c r="F77" i="11" s="1"/>
  <c r="D77" i="8"/>
  <c r="C77" i="8"/>
  <c r="B77" i="8"/>
  <c r="A77" i="8"/>
  <c r="BD72" i="12" s="1"/>
  <c r="I76" i="8"/>
  <c r="F76" i="11" s="1"/>
  <c r="H76" i="8"/>
  <c r="F76" i="8"/>
  <c r="D76" i="8"/>
  <c r="C76" i="8"/>
  <c r="B76" i="8"/>
  <c r="A76" i="8"/>
  <c r="BD71" i="12" s="1"/>
  <c r="I75" i="8"/>
  <c r="F75" i="11" s="1"/>
  <c r="H75" i="8"/>
  <c r="F75" i="8"/>
  <c r="D75" i="8"/>
  <c r="C75" i="8"/>
  <c r="B75" i="8"/>
  <c r="A75" i="8"/>
  <c r="BD70" i="12" s="1"/>
  <c r="I74" i="8"/>
  <c r="F74" i="11" s="1"/>
  <c r="H74" i="8"/>
  <c r="F74" i="8"/>
  <c r="D74" i="8"/>
  <c r="C74" i="8"/>
  <c r="B74" i="8"/>
  <c r="A74" i="8"/>
  <c r="BD69" i="12" s="1"/>
  <c r="I73" i="8"/>
  <c r="F73" i="11" s="1"/>
  <c r="H73" i="8"/>
  <c r="F73" i="8"/>
  <c r="D73" i="8"/>
  <c r="C73" i="8"/>
  <c r="B73" i="8"/>
  <c r="A73" i="8"/>
  <c r="BD68" i="12" s="1"/>
  <c r="I72" i="8"/>
  <c r="F72" i="11" s="1"/>
  <c r="H72" i="8"/>
  <c r="F72" i="8"/>
  <c r="D72" i="8"/>
  <c r="C72" i="8"/>
  <c r="B72" i="8"/>
  <c r="A72" i="8"/>
  <c r="BD67" i="12" s="1"/>
  <c r="I71" i="8"/>
  <c r="F71" i="11" s="1"/>
  <c r="H71" i="8"/>
  <c r="F71" i="8"/>
  <c r="D71" i="8"/>
  <c r="C71" i="8"/>
  <c r="B71" i="8"/>
  <c r="A71" i="8"/>
  <c r="BD66" i="12" s="1"/>
  <c r="I70" i="8"/>
  <c r="F70" i="11" s="1"/>
  <c r="H70" i="8"/>
  <c r="F70" i="8"/>
  <c r="D70" i="8"/>
  <c r="C70" i="8"/>
  <c r="B70" i="8"/>
  <c r="A70" i="8"/>
  <c r="BD65" i="12" s="1"/>
  <c r="I69" i="8"/>
  <c r="F69" i="11" s="1"/>
  <c r="H69" i="8"/>
  <c r="F69" i="8"/>
  <c r="D69" i="8"/>
  <c r="C69" i="8"/>
  <c r="B69" i="8"/>
  <c r="A69" i="8"/>
  <c r="BD64" i="12" s="1"/>
  <c r="I68" i="8"/>
  <c r="F68" i="11" s="1"/>
  <c r="H68" i="8"/>
  <c r="F68" i="8"/>
  <c r="D68" i="8"/>
  <c r="C68" i="8"/>
  <c r="B68" i="8"/>
  <c r="A68" i="8"/>
  <c r="BD63" i="12" s="1"/>
  <c r="I67" i="8"/>
  <c r="F67" i="11" s="1"/>
  <c r="H67" i="8"/>
  <c r="F67" i="8"/>
  <c r="D67" i="8"/>
  <c r="C67" i="8"/>
  <c r="B67" i="8"/>
  <c r="A67" i="8"/>
  <c r="BD62" i="12" s="1"/>
  <c r="I66" i="8"/>
  <c r="F66" i="11" s="1"/>
  <c r="H66" i="8"/>
  <c r="F66" i="8"/>
  <c r="D66" i="8"/>
  <c r="C66" i="8"/>
  <c r="B66" i="8"/>
  <c r="A66" i="8"/>
  <c r="BD61" i="12" s="1"/>
  <c r="I65" i="8"/>
  <c r="F65" i="11" s="1"/>
  <c r="H65" i="8"/>
  <c r="F65" i="8"/>
  <c r="D65" i="8"/>
  <c r="C65" i="8"/>
  <c r="B65" i="8"/>
  <c r="A65" i="8"/>
  <c r="BD60" i="12" s="1"/>
  <c r="I64" i="8"/>
  <c r="F64" i="11" s="1"/>
  <c r="H64" i="8"/>
  <c r="F64" i="8"/>
  <c r="D64" i="8"/>
  <c r="C64" i="8"/>
  <c r="B64" i="8"/>
  <c r="A64" i="8"/>
  <c r="BD59" i="12" s="1"/>
  <c r="I63" i="8"/>
  <c r="F63" i="11" s="1"/>
  <c r="H63" i="8"/>
  <c r="F63" i="8"/>
  <c r="D63" i="8"/>
  <c r="C63" i="8"/>
  <c r="B63" i="8"/>
  <c r="A63" i="8"/>
  <c r="BD58" i="12" s="1"/>
  <c r="I62" i="8"/>
  <c r="F62" i="11" s="1"/>
  <c r="H62" i="8"/>
  <c r="F62" i="8"/>
  <c r="D62" i="8"/>
  <c r="C62" i="8"/>
  <c r="B62" i="8"/>
  <c r="A62" i="8"/>
  <c r="BD57" i="12" s="1"/>
  <c r="I61" i="8"/>
  <c r="F61" i="11" s="1"/>
  <c r="H61" i="8"/>
  <c r="F61" i="8"/>
  <c r="D61" i="8"/>
  <c r="C61" i="8"/>
  <c r="B61" i="8"/>
  <c r="A61" i="8"/>
  <c r="BD56" i="12" s="1"/>
  <c r="I60" i="8"/>
  <c r="F60" i="11" s="1"/>
  <c r="H60" i="8"/>
  <c r="F60" i="8"/>
  <c r="D60" i="8"/>
  <c r="C60" i="8"/>
  <c r="B60" i="8"/>
  <c r="A60" i="8"/>
  <c r="BD55" i="12" s="1"/>
  <c r="I59" i="8"/>
  <c r="F59" i="11" s="1"/>
  <c r="H59" i="8"/>
  <c r="F59" i="8"/>
  <c r="D59" i="8"/>
  <c r="C59" i="8"/>
  <c r="B59" i="8"/>
  <c r="A59" i="8"/>
  <c r="BD54" i="12" s="1"/>
  <c r="I58" i="8"/>
  <c r="F58" i="11" s="1"/>
  <c r="H58" i="8"/>
  <c r="F58" i="8"/>
  <c r="D58" i="8"/>
  <c r="C58" i="8"/>
  <c r="B58" i="8"/>
  <c r="A58" i="8"/>
  <c r="BD53" i="12" s="1"/>
  <c r="I57" i="8"/>
  <c r="F57" i="11" s="1"/>
  <c r="H57" i="8"/>
  <c r="F57" i="8"/>
  <c r="D57" i="8"/>
  <c r="C57" i="8"/>
  <c r="B57" i="8"/>
  <c r="A57" i="8"/>
  <c r="BD52" i="12" s="1"/>
  <c r="I56" i="8"/>
  <c r="F56" i="11" s="1"/>
  <c r="H56" i="8"/>
  <c r="F56" i="8"/>
  <c r="D56" i="8"/>
  <c r="C56" i="8"/>
  <c r="B56" i="8"/>
  <c r="A56" i="8"/>
  <c r="BD51" i="12" s="1"/>
  <c r="I55" i="8"/>
  <c r="F55" i="11" s="1"/>
  <c r="H55" i="8"/>
  <c r="F55" i="8"/>
  <c r="D55" i="8"/>
  <c r="C55" i="8"/>
  <c r="B55" i="8"/>
  <c r="A55" i="8"/>
  <c r="BD50" i="12" s="1"/>
  <c r="I54" i="8"/>
  <c r="F54" i="11" s="1"/>
  <c r="H54" i="8"/>
  <c r="F54" i="8"/>
  <c r="D54" i="8"/>
  <c r="C54" i="8"/>
  <c r="B54" i="8"/>
  <c r="A54" i="8"/>
  <c r="BD49" i="12" s="1"/>
  <c r="I53" i="8"/>
  <c r="F53" i="11" s="1"/>
  <c r="H53" i="8"/>
  <c r="F53" i="8"/>
  <c r="D53" i="8"/>
  <c r="C53" i="8"/>
  <c r="B53" i="8"/>
  <c r="A53" i="8"/>
  <c r="BD48" i="12" s="1"/>
  <c r="I52" i="8"/>
  <c r="F52" i="11" s="1"/>
  <c r="H52" i="8"/>
  <c r="F52" i="8"/>
  <c r="D52" i="8"/>
  <c r="C52" i="8"/>
  <c r="B52" i="8"/>
  <c r="A52" i="8"/>
  <c r="BD47" i="12" s="1"/>
  <c r="F51" i="8"/>
  <c r="H51" i="8" s="1"/>
  <c r="I51" i="8" s="1"/>
  <c r="F51" i="11" s="1"/>
  <c r="D51" i="8"/>
  <c r="C51" i="8"/>
  <c r="B51" i="8"/>
  <c r="A51" i="8"/>
  <c r="BD46" i="12" s="1"/>
  <c r="I50" i="8"/>
  <c r="F50" i="11" s="1"/>
  <c r="H50" i="8"/>
  <c r="F50" i="8"/>
  <c r="D50" i="8"/>
  <c r="C50" i="8"/>
  <c r="B50" i="8"/>
  <c r="A50" i="8"/>
  <c r="BD45" i="12" s="1"/>
  <c r="I49" i="8"/>
  <c r="F49" i="11" s="1"/>
  <c r="H49" i="8"/>
  <c r="F49" i="8"/>
  <c r="D49" i="8"/>
  <c r="C49" i="8"/>
  <c r="B49" i="8"/>
  <c r="A49" i="8"/>
  <c r="BD44" i="12" s="1"/>
  <c r="I48" i="8"/>
  <c r="F48" i="11" s="1"/>
  <c r="H48" i="8"/>
  <c r="F48" i="8"/>
  <c r="D48" i="8"/>
  <c r="C48" i="8"/>
  <c r="B48" i="8"/>
  <c r="A48" i="8"/>
  <c r="BD43" i="12" s="1"/>
  <c r="I47" i="8"/>
  <c r="F47" i="11" s="1"/>
  <c r="H47" i="8"/>
  <c r="F47" i="8"/>
  <c r="D47" i="8"/>
  <c r="C47" i="8"/>
  <c r="B47" i="8"/>
  <c r="A47" i="8"/>
  <c r="BD42" i="12" s="1"/>
  <c r="I46" i="8"/>
  <c r="F46" i="11" s="1"/>
  <c r="H46" i="8"/>
  <c r="F46" i="8"/>
  <c r="D46" i="8"/>
  <c r="C46" i="8"/>
  <c r="B46" i="8"/>
  <c r="A46" i="8"/>
  <c r="BD41" i="12" s="1"/>
  <c r="I45" i="8"/>
  <c r="F45" i="11" s="1"/>
  <c r="H45" i="8"/>
  <c r="F45" i="8"/>
  <c r="D45" i="8"/>
  <c r="C45" i="8"/>
  <c r="B45" i="8"/>
  <c r="A45" i="8"/>
  <c r="BD40" i="12" s="1"/>
  <c r="I44" i="8"/>
  <c r="F44" i="11" s="1"/>
  <c r="H44" i="8"/>
  <c r="F44" i="8"/>
  <c r="D44" i="8"/>
  <c r="C44" i="8"/>
  <c r="B44" i="8"/>
  <c r="A44" i="8"/>
  <c r="BD39" i="12" s="1"/>
  <c r="I43" i="8"/>
  <c r="F43" i="11" s="1"/>
  <c r="H43" i="8"/>
  <c r="F43" i="8"/>
  <c r="D43" i="8"/>
  <c r="C43" i="8"/>
  <c r="B43" i="8"/>
  <c r="A43" i="8"/>
  <c r="BD34" i="12" s="1"/>
  <c r="I42" i="8"/>
  <c r="F42" i="11" s="1"/>
  <c r="H42" i="8"/>
  <c r="F42" i="8"/>
  <c r="D42" i="8"/>
  <c r="C42" i="8"/>
  <c r="B42" i="8"/>
  <c r="A42" i="8"/>
  <c r="BD33" i="12" s="1"/>
  <c r="I41" i="8"/>
  <c r="F41" i="11" s="1"/>
  <c r="H41" i="8"/>
  <c r="F41" i="8"/>
  <c r="D41" i="8"/>
  <c r="C41" i="8"/>
  <c r="B41" i="8"/>
  <c r="A41" i="8"/>
  <c r="BD32" i="12" s="1"/>
  <c r="I40" i="8"/>
  <c r="F40" i="11" s="1"/>
  <c r="H40" i="8"/>
  <c r="F40" i="8"/>
  <c r="D40" i="8"/>
  <c r="C40" i="8"/>
  <c r="B40" i="8"/>
  <c r="A40" i="8"/>
  <c r="BD31" i="12" s="1"/>
  <c r="I39" i="8"/>
  <c r="F39" i="11" s="1"/>
  <c r="H39" i="8"/>
  <c r="F39" i="8"/>
  <c r="D39" i="8"/>
  <c r="C39" i="8"/>
  <c r="B39" i="8"/>
  <c r="A39" i="8"/>
  <c r="BD30" i="12" s="1"/>
  <c r="I38" i="8"/>
  <c r="F38" i="11" s="1"/>
  <c r="H38" i="8"/>
  <c r="F38" i="8"/>
  <c r="D38" i="8"/>
  <c r="C38" i="8"/>
  <c r="B38" i="8"/>
  <c r="A38" i="8"/>
  <c r="BD29" i="12" s="1"/>
  <c r="I37" i="8"/>
  <c r="F37" i="11" s="1"/>
  <c r="H37" i="8"/>
  <c r="F37" i="8"/>
  <c r="D37" i="8"/>
  <c r="C37" i="8"/>
  <c r="B37" i="8"/>
  <c r="A37" i="8"/>
  <c r="BD28" i="12" s="1"/>
  <c r="I36" i="8"/>
  <c r="F36" i="11" s="1"/>
  <c r="H36" i="8"/>
  <c r="F36" i="8"/>
  <c r="D36" i="8"/>
  <c r="C36" i="8"/>
  <c r="B36" i="8"/>
  <c r="A36" i="8"/>
  <c r="BD27" i="12" s="1"/>
  <c r="I35" i="8"/>
  <c r="F35" i="11" s="1"/>
  <c r="H35" i="8"/>
  <c r="F35" i="8"/>
  <c r="D35" i="8"/>
  <c r="C35" i="8"/>
  <c r="B35" i="8"/>
  <c r="A35" i="8"/>
  <c r="BD26" i="12" s="1"/>
  <c r="I34" i="8"/>
  <c r="F34" i="11" s="1"/>
  <c r="H34" i="8"/>
  <c r="F34" i="8"/>
  <c r="D34" i="8"/>
  <c r="C34" i="8"/>
  <c r="B34" i="8"/>
  <c r="A34" i="8"/>
  <c r="BD25" i="12" s="1"/>
  <c r="I33" i="8"/>
  <c r="F33" i="11" s="1"/>
  <c r="H33" i="8"/>
  <c r="F33" i="8"/>
  <c r="D33" i="8"/>
  <c r="C33" i="8"/>
  <c r="B33" i="8"/>
  <c r="A33" i="8"/>
  <c r="BD24" i="12" s="1"/>
  <c r="I32" i="8"/>
  <c r="F32" i="11" s="1"/>
  <c r="H32" i="8"/>
  <c r="F32" i="8"/>
  <c r="D32" i="8"/>
  <c r="C32" i="8"/>
  <c r="B32" i="8"/>
  <c r="A32" i="8"/>
  <c r="BD23" i="12" s="1"/>
  <c r="I31" i="8"/>
  <c r="F31" i="11" s="1"/>
  <c r="H31" i="8"/>
  <c r="F31" i="8"/>
  <c r="D31" i="8"/>
  <c r="C31" i="8"/>
  <c r="B31" i="8"/>
  <c r="A31" i="8"/>
  <c r="BD22" i="12" s="1"/>
  <c r="I30" i="8"/>
  <c r="F30" i="11" s="1"/>
  <c r="H30" i="8"/>
  <c r="F30" i="8"/>
  <c r="D30" i="8"/>
  <c r="C30" i="8"/>
  <c r="B30" i="8"/>
  <c r="A30" i="8"/>
  <c r="BD21" i="12" s="1"/>
  <c r="I29" i="8"/>
  <c r="F29" i="11" s="1"/>
  <c r="H29" i="8"/>
  <c r="F29" i="8"/>
  <c r="D29" i="8"/>
  <c r="C29" i="8"/>
  <c r="B29" i="8"/>
  <c r="A29" i="8"/>
  <c r="BD20" i="12" s="1"/>
  <c r="I28" i="8"/>
  <c r="F28" i="11" s="1"/>
  <c r="H28" i="8"/>
  <c r="F28" i="8"/>
  <c r="D28" i="8"/>
  <c r="C28" i="8"/>
  <c r="B28" i="8"/>
  <c r="A28" i="8"/>
  <c r="BD19" i="12" s="1"/>
  <c r="I27" i="8"/>
  <c r="F27" i="11" s="1"/>
  <c r="H27" i="8"/>
  <c r="F27" i="8"/>
  <c r="D27" i="8"/>
  <c r="C27" i="8"/>
  <c r="B27" i="8"/>
  <c r="A27" i="8"/>
  <c r="BD18" i="12" s="1"/>
  <c r="I26" i="8"/>
  <c r="F26" i="11" s="1"/>
  <c r="H26" i="8"/>
  <c r="F26" i="8"/>
  <c r="D26" i="8"/>
  <c r="C26" i="8"/>
  <c r="B26" i="8"/>
  <c r="A26" i="8"/>
  <c r="BD17" i="12" s="1"/>
  <c r="I25" i="8"/>
  <c r="F25" i="11" s="1"/>
  <c r="H25" i="8"/>
  <c r="F25" i="8"/>
  <c r="D25" i="8"/>
  <c r="C25" i="8"/>
  <c r="B25" i="8"/>
  <c r="A25" i="8"/>
  <c r="BD16" i="12" s="1"/>
  <c r="I24" i="8"/>
  <c r="F24" i="11" s="1"/>
  <c r="H24" i="8"/>
  <c r="F24" i="8"/>
  <c r="D24" i="8"/>
  <c r="C24" i="8"/>
  <c r="B24" i="8"/>
  <c r="A24" i="8"/>
  <c r="BD15" i="12" s="1"/>
  <c r="I23" i="8"/>
  <c r="F23" i="11" s="1"/>
  <c r="H23" i="8"/>
  <c r="F23" i="8"/>
  <c r="D23" i="8"/>
  <c r="C23" i="8"/>
  <c r="B23" i="8"/>
  <c r="A23" i="8"/>
  <c r="BD14" i="12" s="1"/>
  <c r="I22" i="8"/>
  <c r="F22" i="11" s="1"/>
  <c r="H22" i="8"/>
  <c r="F22" i="8"/>
  <c r="D22" i="8"/>
  <c r="C22" i="8"/>
  <c r="B22" i="8"/>
  <c r="A22" i="8"/>
  <c r="BD13" i="12" s="1"/>
  <c r="I21" i="8"/>
  <c r="F21" i="11" s="1"/>
  <c r="H21" i="8"/>
  <c r="F21" i="8"/>
  <c r="D21" i="8"/>
  <c r="C21" i="8"/>
  <c r="B21" i="8"/>
  <c r="A21" i="8"/>
  <c r="BD12" i="12" s="1"/>
  <c r="I20" i="8"/>
  <c r="F20" i="11" s="1"/>
  <c r="H20" i="8"/>
  <c r="F20" i="8"/>
  <c r="D20" i="8"/>
  <c r="C20" i="8"/>
  <c r="B20" i="8"/>
  <c r="A20" i="8"/>
  <c r="BD11" i="12" s="1"/>
  <c r="D19" i="8"/>
  <c r="C19" i="8"/>
  <c r="B19" i="8"/>
  <c r="A19" i="8"/>
  <c r="BD10" i="12" s="1"/>
  <c r="D18" i="8"/>
  <c r="C18" i="8"/>
  <c r="B18" i="8"/>
  <c r="A18" i="8"/>
  <c r="BD9" i="12" s="1"/>
  <c r="D17" i="8"/>
  <c r="D16" i="8"/>
  <c r="D15" i="8"/>
  <c r="C17" i="8"/>
  <c r="B17" i="8"/>
  <c r="C16" i="8"/>
  <c r="B16" i="8"/>
  <c r="C15" i="8"/>
  <c r="B15" i="8"/>
  <c r="A17" i="8"/>
  <c r="BD8" i="12" s="1"/>
  <c r="A16" i="8"/>
  <c r="BD7" i="12" s="1"/>
  <c r="A15" i="8"/>
  <c r="BD6" i="12" s="1"/>
  <c r="AU15" i="10" l="1"/>
  <c r="AU100" i="10" s="1"/>
  <c r="AQ15" i="10"/>
  <c r="AQ100" i="10" s="1"/>
  <c r="AM15" i="10"/>
  <c r="AM100" i="10" s="1"/>
  <c r="AI15" i="10"/>
  <c r="AI100" i="10" s="1"/>
  <c r="AE15" i="10"/>
  <c r="AE100" i="10" s="1"/>
  <c r="AA15" i="10"/>
  <c r="AA100" i="10" s="1"/>
  <c r="W15" i="10"/>
  <c r="W100" i="10" s="1"/>
  <c r="AT15" i="10"/>
  <c r="AT100" i="10" s="1"/>
  <c r="AP15" i="10"/>
  <c r="AP100" i="10" s="1"/>
  <c r="AL15" i="10"/>
  <c r="AL100" i="10" s="1"/>
  <c r="AH15" i="10"/>
  <c r="AH100" i="10" s="1"/>
  <c r="AD15" i="10"/>
  <c r="AD100" i="10" s="1"/>
  <c r="Z15" i="10"/>
  <c r="Z100" i="10" s="1"/>
  <c r="AS15" i="10"/>
  <c r="AS100" i="10" s="1"/>
  <c r="AO15" i="10"/>
  <c r="AO100" i="10" s="1"/>
  <c r="AK15" i="10"/>
  <c r="AK100" i="10" s="1"/>
  <c r="AG15" i="10"/>
  <c r="AG100" i="10" s="1"/>
  <c r="AC15" i="10"/>
  <c r="AC100" i="10" s="1"/>
  <c r="Y15" i="10"/>
  <c r="Y100" i="10" s="1"/>
  <c r="AR15" i="10"/>
  <c r="AR100" i="10" s="1"/>
  <c r="AN15" i="10"/>
  <c r="AN100" i="10" s="1"/>
  <c r="AJ15" i="10"/>
  <c r="AJ100" i="10" s="1"/>
  <c r="AF15" i="10"/>
  <c r="AF100" i="10" s="1"/>
  <c r="AB15" i="10"/>
  <c r="AB100" i="10" s="1"/>
  <c r="X15" i="10"/>
  <c r="X100" i="10" s="1"/>
  <c r="N17" i="10"/>
  <c r="O17" i="10" s="1"/>
  <c r="M17" i="11" s="1"/>
  <c r="N19" i="10"/>
  <c r="O19" i="10" s="1"/>
  <c r="BH10" i="12" s="1"/>
  <c r="AG14" i="12" s="1"/>
  <c r="BE58" i="12"/>
  <c r="T16" i="12" s="1"/>
  <c r="H19" i="8"/>
  <c r="I19" i="8" s="1"/>
  <c r="F19" i="11" s="1"/>
  <c r="BE46" i="12"/>
  <c r="H16" i="12" s="1"/>
  <c r="BE62" i="12"/>
  <c r="G17" i="12" s="1"/>
  <c r="H18" i="8"/>
  <c r="I18" i="8" s="1"/>
  <c r="F18" i="11" s="1"/>
  <c r="BE50" i="12"/>
  <c r="L16" i="12" s="1"/>
  <c r="BE66" i="12"/>
  <c r="K17" i="12" s="1"/>
  <c r="BE54" i="12"/>
  <c r="P16" i="12" s="1"/>
  <c r="BE70" i="12"/>
  <c r="O17" i="12" s="1"/>
  <c r="N46" i="10"/>
  <c r="O46" i="10" s="1"/>
  <c r="M46" i="11" s="1"/>
  <c r="BE12" i="12"/>
  <c r="L21" i="12" s="1"/>
  <c r="BE16" i="12"/>
  <c r="P21" i="12" s="1"/>
  <c r="BE20" i="12"/>
  <c r="T21" i="12" s="1"/>
  <c r="BE24" i="12"/>
  <c r="G29" i="12" s="1"/>
  <c r="BE28" i="12"/>
  <c r="K22" i="12" s="1"/>
  <c r="BE32" i="12"/>
  <c r="O15" i="12" s="1"/>
  <c r="BE40" i="12"/>
  <c r="S22" i="12" s="1"/>
  <c r="BE44" i="12"/>
  <c r="F23" i="12" s="1"/>
  <c r="BE48" i="12"/>
  <c r="J23" i="12" s="1"/>
  <c r="BE52" i="12"/>
  <c r="N23" i="12" s="1"/>
  <c r="BE56" i="12"/>
  <c r="R16" i="12" s="1"/>
  <c r="BE60" i="12"/>
  <c r="V23" i="12" s="1"/>
  <c r="BE64" i="12"/>
  <c r="I31" i="12" s="1"/>
  <c r="BE68" i="12"/>
  <c r="M24" i="12" s="1"/>
  <c r="BE72" i="12"/>
  <c r="Q24" i="12" s="1"/>
  <c r="BE76" i="12"/>
  <c r="U24" i="12" s="1"/>
  <c r="BE80" i="12"/>
  <c r="H25" i="12" s="1"/>
  <c r="BE84" i="12"/>
  <c r="L25" i="12" s="1"/>
  <c r="BE88" i="12"/>
  <c r="P25" i="12" s="1"/>
  <c r="BE13" i="12"/>
  <c r="M14" i="12" s="1"/>
  <c r="BE17" i="12"/>
  <c r="Q14" i="12" s="1"/>
  <c r="BE21" i="12"/>
  <c r="U7" i="12" s="1"/>
  <c r="BE25" i="12"/>
  <c r="H8" i="12" s="1"/>
  <c r="BE29" i="12"/>
  <c r="L15" i="12" s="1"/>
  <c r="BE33" i="12"/>
  <c r="P15" i="12" s="1"/>
  <c r="BE41" i="12"/>
  <c r="T8" i="12" s="1"/>
  <c r="BE45" i="12"/>
  <c r="G9" i="12" s="1"/>
  <c r="BE49" i="12"/>
  <c r="K16" i="12" s="1"/>
  <c r="BE53" i="12"/>
  <c r="O16" i="12" s="1"/>
  <c r="BE57" i="12"/>
  <c r="S9" i="12" s="1"/>
  <c r="BE61" i="12"/>
  <c r="F10" i="12" s="1"/>
  <c r="BE65" i="12"/>
  <c r="J17" i="12" s="1"/>
  <c r="BE69" i="12"/>
  <c r="N17" i="12" s="1"/>
  <c r="BE73" i="12"/>
  <c r="R10" i="12" s="1"/>
  <c r="BE77" i="12"/>
  <c r="V10" i="12" s="1"/>
  <c r="BE81" i="12"/>
  <c r="I18" i="12" s="1"/>
  <c r="BE85" i="12"/>
  <c r="M18" i="12" s="1"/>
  <c r="BE89" i="12"/>
  <c r="Q11" i="12" s="1"/>
  <c r="BE93" i="12"/>
  <c r="U11" i="12" s="1"/>
  <c r="BE14" i="12"/>
  <c r="N14" i="12" s="1"/>
  <c r="BE18" i="12"/>
  <c r="R14" i="12" s="1"/>
  <c r="BE22" i="12"/>
  <c r="V14" i="12" s="1"/>
  <c r="BE26" i="12"/>
  <c r="I15" i="12" s="1"/>
  <c r="BE30" i="12"/>
  <c r="M15" i="12" s="1"/>
  <c r="BE34" i="12"/>
  <c r="Q15" i="12" s="1"/>
  <c r="BE42" i="12"/>
  <c r="U15" i="12" s="1"/>
  <c r="BE74" i="12"/>
  <c r="S17" i="12" s="1"/>
  <c r="BE78" i="12"/>
  <c r="F18" i="12" s="1"/>
  <c r="BE82" i="12"/>
  <c r="J18" i="12" s="1"/>
  <c r="BE86" i="12"/>
  <c r="N18" i="12" s="1"/>
  <c r="BE90" i="12"/>
  <c r="R18" i="12" s="1"/>
  <c r="BE94" i="12"/>
  <c r="V18" i="12" s="1"/>
  <c r="BG6" i="12"/>
  <c r="N40" i="10"/>
  <c r="O40" i="10" s="1"/>
  <c r="BE11" i="12"/>
  <c r="K28" i="12" s="1"/>
  <c r="BE15" i="12"/>
  <c r="O28" i="12" s="1"/>
  <c r="BE19" i="12"/>
  <c r="S28" i="12" s="1"/>
  <c r="BE23" i="12"/>
  <c r="F29" i="12" s="1"/>
  <c r="BE27" i="12"/>
  <c r="J29" i="12" s="1"/>
  <c r="BE31" i="12"/>
  <c r="N29" i="12" s="1"/>
  <c r="BE39" i="12"/>
  <c r="R29" i="12" s="1"/>
  <c r="BE43" i="12"/>
  <c r="V29" i="12" s="1"/>
  <c r="BE47" i="12"/>
  <c r="I30" i="12" s="1"/>
  <c r="BE51" i="12"/>
  <c r="M30" i="12" s="1"/>
  <c r="BE55" i="12"/>
  <c r="Q30" i="12" s="1"/>
  <c r="BE59" i="12"/>
  <c r="U30" i="12" s="1"/>
  <c r="BE63" i="12"/>
  <c r="H31" i="12" s="1"/>
  <c r="BE67" i="12"/>
  <c r="L31" i="12" s="1"/>
  <c r="BE71" i="12"/>
  <c r="P31" i="12" s="1"/>
  <c r="BE75" i="12"/>
  <c r="T31" i="12" s="1"/>
  <c r="BE79" i="12"/>
  <c r="G19" i="12" s="1"/>
  <c r="BE83" i="12"/>
  <c r="K19" i="12" s="1"/>
  <c r="BE87" i="12"/>
  <c r="O19" i="12" s="1"/>
  <c r="BE91" i="12"/>
  <c r="S19" i="12" s="1"/>
  <c r="U10" i="12"/>
  <c r="J9" i="12"/>
  <c r="M8" i="12"/>
  <c r="M22" i="12"/>
  <c r="K21" i="12"/>
  <c r="M35" i="11"/>
  <c r="BH28" i="12"/>
  <c r="AH29" i="12" s="1"/>
  <c r="M79" i="11"/>
  <c r="BH77" i="12"/>
  <c r="AS24" i="12" s="1"/>
  <c r="M95" i="11"/>
  <c r="BH93" i="12"/>
  <c r="AR25" i="12" s="1"/>
  <c r="M21" i="11"/>
  <c r="BH12" i="12"/>
  <c r="AI28" i="12" s="1"/>
  <c r="M27" i="11"/>
  <c r="BH19" i="12"/>
  <c r="AP7" i="12" s="1"/>
  <c r="M43" i="11"/>
  <c r="BH41" i="12"/>
  <c r="AQ22" i="12" s="1"/>
  <c r="M51" i="11"/>
  <c r="BH49" i="12"/>
  <c r="AH23" i="12" s="1"/>
  <c r="M59" i="11"/>
  <c r="BH57" i="12"/>
  <c r="AP23" i="12" s="1"/>
  <c r="M67" i="11"/>
  <c r="BH65" i="12"/>
  <c r="AG24" i="12" s="1"/>
  <c r="M75" i="11"/>
  <c r="BH73" i="12"/>
  <c r="AO24" i="12" s="1"/>
  <c r="M71" i="11"/>
  <c r="BH69" i="12"/>
  <c r="AK24" i="12" s="1"/>
  <c r="M91" i="11"/>
  <c r="BH89" i="12"/>
  <c r="AN25" i="12" s="1"/>
  <c r="M29" i="11"/>
  <c r="BH21" i="12"/>
  <c r="AR21" i="12" s="1"/>
  <c r="M37" i="11"/>
  <c r="BH31" i="12"/>
  <c r="AK8" i="12" s="1"/>
  <c r="M45" i="11"/>
  <c r="BH43" i="12"/>
  <c r="AS8" i="12" s="1"/>
  <c r="N54" i="10"/>
  <c r="O54" i="10" s="1"/>
  <c r="M69" i="11"/>
  <c r="BH67" i="12"/>
  <c r="M77" i="11"/>
  <c r="BH75" i="12"/>
  <c r="AQ10" i="12" s="1"/>
  <c r="M85" i="11"/>
  <c r="BH83" i="12"/>
  <c r="M93" i="11"/>
  <c r="BH91" i="12"/>
  <c r="AP11" i="12" s="1"/>
  <c r="BH32" i="12"/>
  <c r="AL22" i="12" s="1"/>
  <c r="BH14" i="12"/>
  <c r="AK14" i="12" s="1"/>
  <c r="BH16" i="12"/>
  <c r="AM28" i="12" s="1"/>
  <c r="BH24" i="12"/>
  <c r="BH26" i="12"/>
  <c r="AF15" i="12" s="1"/>
  <c r="BH33" i="12"/>
  <c r="AM22" i="12" s="1"/>
  <c r="BH39" i="12"/>
  <c r="AO8" i="12" s="1"/>
  <c r="BH45" i="12"/>
  <c r="AD23" i="12" s="1"/>
  <c r="BH47" i="12"/>
  <c r="AF9" i="12" s="1"/>
  <c r="BH51" i="12"/>
  <c r="BH53" i="12"/>
  <c r="AL23" i="12" s="1"/>
  <c r="BH55" i="12"/>
  <c r="AN9" i="12" s="1"/>
  <c r="BH59" i="12"/>
  <c r="AR9" i="12" s="1"/>
  <c r="BH61" i="12"/>
  <c r="AC24" i="12" s="1"/>
  <c r="BH63" i="12"/>
  <c r="AE10" i="12" s="1"/>
  <c r="BH71" i="12"/>
  <c r="AM10" i="12" s="1"/>
  <c r="BH79" i="12"/>
  <c r="AD11" i="12" s="1"/>
  <c r="BH81" i="12"/>
  <c r="BH85" i="12"/>
  <c r="AJ25" i="12" s="1"/>
  <c r="BH87" i="12"/>
  <c r="AL11" i="12" s="1"/>
  <c r="T30" i="12"/>
  <c r="O31" i="12"/>
  <c r="U23" i="12"/>
  <c r="J15" i="12"/>
  <c r="J31" i="12"/>
  <c r="M21" i="12"/>
  <c r="K23" i="12"/>
  <c r="I25" i="12"/>
  <c r="L28" i="12"/>
  <c r="G32" i="12"/>
  <c r="T10" i="12"/>
  <c r="K11" i="12"/>
  <c r="H10" i="12"/>
  <c r="V19" i="12"/>
  <c r="N28" i="10"/>
  <c r="O28" i="10" s="1"/>
  <c r="N68" i="10"/>
  <c r="O68" i="10" s="1"/>
  <c r="N84" i="10"/>
  <c r="O84" i="10" s="1"/>
  <c r="N26" i="10"/>
  <c r="O26" i="10" s="1"/>
  <c r="N74" i="10"/>
  <c r="O74" i="10" s="1"/>
  <c r="N76" i="10"/>
  <c r="O76" i="10" s="1"/>
  <c r="N64" i="10"/>
  <c r="O64" i="10" s="1"/>
  <c r="N72" i="10"/>
  <c r="O72" i="10" s="1"/>
  <c r="N96" i="10"/>
  <c r="O96" i="10" s="1"/>
  <c r="N70" i="10"/>
  <c r="O70" i="10" s="1"/>
  <c r="T21" i="8"/>
  <c r="AF25" i="8"/>
  <c r="AJ29" i="8"/>
  <c r="T37" i="8"/>
  <c r="S45" i="8"/>
  <c r="AO63" i="8"/>
  <c r="AO20" i="8"/>
  <c r="AO24" i="8"/>
  <c r="AO28" i="8"/>
  <c r="AO32" i="8"/>
  <c r="AO36" i="8"/>
  <c r="AN40" i="8"/>
  <c r="AJ44" i="8"/>
  <c r="AN48" i="8"/>
  <c r="AK54" i="8"/>
  <c r="AL58" i="8"/>
  <c r="W62" i="8"/>
  <c r="AD66" i="8"/>
  <c r="AK70" i="8"/>
  <c r="V74" i="8"/>
  <c r="U80" i="8"/>
  <c r="AI88" i="8"/>
  <c r="AA96" i="8"/>
  <c r="AN22" i="8"/>
  <c r="AH50" i="8"/>
  <c r="AN52" i="8"/>
  <c r="Y76" i="8"/>
  <c r="AM78" i="8"/>
  <c r="Y82" i="8"/>
  <c r="T25" i="8"/>
  <c r="AF29" i="8"/>
  <c r="AJ33" i="8"/>
  <c r="AE41" i="8"/>
  <c r="T63" i="8"/>
  <c r="AM81" i="8"/>
  <c r="AN18" i="8"/>
  <c r="AN26" i="8"/>
  <c r="AN30" i="8"/>
  <c r="AN34" i="8"/>
  <c r="AN38" i="8"/>
  <c r="AH42" i="8"/>
  <c r="AL46" i="8"/>
  <c r="AA56" i="8"/>
  <c r="AO60" i="8"/>
  <c r="AA64" i="8"/>
  <c r="AG68" i="8"/>
  <c r="AN72" i="8"/>
  <c r="U86" i="8"/>
  <c r="Q90" i="8"/>
  <c r="AO21" i="8"/>
  <c r="AO25" i="8"/>
  <c r="AO29" i="8"/>
  <c r="AO33" i="8"/>
  <c r="AO37" i="8"/>
  <c r="AL41" i="8"/>
  <c r="AH45" i="8"/>
  <c r="AL49" i="8"/>
  <c r="AN55" i="8"/>
  <c r="AC59" i="8"/>
  <c r="AJ63" i="8"/>
  <c r="U67" i="8"/>
  <c r="AB71" i="8"/>
  <c r="AH75" i="8"/>
  <c r="AH81" i="8"/>
  <c r="AD85" i="8"/>
  <c r="V93" i="8"/>
  <c r="AJ21" i="8"/>
  <c r="T29" i="8"/>
  <c r="AF33" i="8"/>
  <c r="AJ37" i="8"/>
  <c r="AB55" i="8"/>
  <c r="AN75" i="8"/>
  <c r="AL16" i="8"/>
  <c r="AF21" i="8"/>
  <c r="AJ25" i="8"/>
  <c r="T33" i="8"/>
  <c r="AF37" i="8"/>
  <c r="AE49" i="8"/>
  <c r="AG71" i="8"/>
  <c r="U16" i="8"/>
  <c r="AK16" i="8"/>
  <c r="AA18" i="8"/>
  <c r="AA22" i="8"/>
  <c r="AA26" i="8"/>
  <c r="AA30" i="8"/>
  <c r="AI82" i="8"/>
  <c r="AM19" i="8"/>
  <c r="AM23" i="8"/>
  <c r="AM27" i="8"/>
  <c r="AM31" i="8"/>
  <c r="AJ73" i="8"/>
  <c r="AA77" i="8"/>
  <c r="X91" i="8"/>
  <c r="W26" i="8"/>
  <c r="W30" i="8"/>
  <c r="AM30" i="8"/>
  <c r="W34" i="8"/>
  <c r="AM34" i="8"/>
  <c r="W68" i="8"/>
  <c r="AL20" i="8"/>
  <c r="AL24" i="8"/>
  <c r="AL28" i="8"/>
  <c r="AL32" i="8"/>
  <c r="AL36" i="8"/>
  <c r="AC16" i="8"/>
  <c r="S18" i="8"/>
  <c r="AI18" i="8"/>
  <c r="AB21" i="8"/>
  <c r="S22" i="8"/>
  <c r="AI22" i="8"/>
  <c r="AB25" i="8"/>
  <c r="S26" i="8"/>
  <c r="AI26" i="8"/>
  <c r="AB29" i="8"/>
  <c r="S30" i="8"/>
  <c r="AI30" i="8"/>
  <c r="AB33" i="8"/>
  <c r="S34" i="8"/>
  <c r="AI34" i="8"/>
  <c r="AB37" i="8"/>
  <c r="W41" i="8"/>
  <c r="W49" i="8"/>
  <c r="AE60" i="8"/>
  <c r="Z67" i="8"/>
  <c r="R75" i="8"/>
  <c r="R81" i="8"/>
  <c r="AL93" i="8"/>
  <c r="AA34" i="8"/>
  <c r="AJ76" i="8"/>
  <c r="AO17" i="8"/>
  <c r="AO100" i="8" s="1"/>
  <c r="AM35" i="8"/>
  <c r="AM39" i="8"/>
  <c r="AK47" i="8"/>
  <c r="T95" i="8"/>
  <c r="Q16" i="8"/>
  <c r="AG16" i="8"/>
  <c r="W18" i="8"/>
  <c r="AM18" i="8"/>
  <c r="W22" i="8"/>
  <c r="AM22" i="8"/>
  <c r="AM26" i="8"/>
  <c r="Y16" i="8"/>
  <c r="AO16" i="8"/>
  <c r="AE18" i="8"/>
  <c r="X21" i="8"/>
  <c r="AN21" i="8"/>
  <c r="AE22" i="8"/>
  <c r="X25" i="8"/>
  <c r="AN25" i="8"/>
  <c r="AE26" i="8"/>
  <c r="X29" i="8"/>
  <c r="AN29" i="8"/>
  <c r="AE30" i="8"/>
  <c r="X33" i="8"/>
  <c r="AN33" i="8"/>
  <c r="AE34" i="8"/>
  <c r="X37" i="8"/>
  <c r="AN37" i="8"/>
  <c r="AA45" i="8"/>
  <c r="AH59" i="8"/>
  <c r="AK64" i="8"/>
  <c r="AC72" i="8"/>
  <c r="AC78" i="8"/>
  <c r="N18" i="10"/>
  <c r="O18" i="10" s="1"/>
  <c r="N20" i="10"/>
  <c r="O20" i="10" s="1"/>
  <c r="N22" i="10"/>
  <c r="O22" i="10" s="1"/>
  <c r="N24" i="10"/>
  <c r="O24" i="10" s="1"/>
  <c r="N30" i="10"/>
  <c r="O30" i="10" s="1"/>
  <c r="N32" i="10"/>
  <c r="O32" i="10" s="1"/>
  <c r="N34" i="10"/>
  <c r="O34" i="10" s="1"/>
  <c r="N36" i="10"/>
  <c r="O36" i="10" s="1"/>
  <c r="N42" i="10"/>
  <c r="O42" i="10" s="1"/>
  <c r="N44" i="10"/>
  <c r="O44" i="10" s="1"/>
  <c r="N48" i="10"/>
  <c r="O48" i="10" s="1"/>
  <c r="N50" i="10"/>
  <c r="O50" i="10" s="1"/>
  <c r="N52" i="10"/>
  <c r="O52" i="10" s="1"/>
  <c r="N56" i="10"/>
  <c r="O56" i="10" s="1"/>
  <c r="N58" i="10"/>
  <c r="O58" i="10" s="1"/>
  <c r="N60" i="10"/>
  <c r="O60" i="10" s="1"/>
  <c r="N62" i="10"/>
  <c r="O62" i="10" s="1"/>
  <c r="N66" i="10"/>
  <c r="O66" i="10" s="1"/>
  <c r="N78" i="10"/>
  <c r="O78" i="10" s="1"/>
  <c r="N80" i="10"/>
  <c r="O80" i="10" s="1"/>
  <c r="N82" i="10"/>
  <c r="O82" i="10" s="1"/>
  <c r="N86" i="10"/>
  <c r="O86" i="10" s="1"/>
  <c r="N88" i="10"/>
  <c r="O88" i="10" s="1"/>
  <c r="N90" i="10"/>
  <c r="O90" i="10" s="1"/>
  <c r="N92" i="10"/>
  <c r="O92" i="10" s="1"/>
  <c r="N94" i="10"/>
  <c r="O94" i="10" s="1"/>
  <c r="N98" i="10"/>
  <c r="O98" i="10" s="1"/>
  <c r="M98" i="11" s="1"/>
  <c r="N15" i="10"/>
  <c r="O15" i="10" s="1"/>
  <c r="N16" i="10"/>
  <c r="O16" i="10" s="1"/>
  <c r="AL43" i="8"/>
  <c r="AH43" i="8"/>
  <c r="AD43" i="8"/>
  <c r="Z43" i="8"/>
  <c r="V43" i="8"/>
  <c r="R43" i="8"/>
  <c r="AM43" i="8"/>
  <c r="AI43" i="8"/>
  <c r="AE43" i="8"/>
  <c r="AA43" i="8"/>
  <c r="W43" i="8"/>
  <c r="S43" i="8"/>
  <c r="AL51" i="8"/>
  <c r="AH51" i="8"/>
  <c r="AD51" i="8"/>
  <c r="Z51" i="8"/>
  <c r="V51" i="8"/>
  <c r="R51" i="8"/>
  <c r="AM51" i="8"/>
  <c r="AI51" i="8"/>
  <c r="AE51" i="8"/>
  <c r="AA51" i="8"/>
  <c r="W51" i="8"/>
  <c r="S51" i="8"/>
  <c r="AN53" i="8"/>
  <c r="AJ53" i="8"/>
  <c r="AF53" i="8"/>
  <c r="AB53" i="8"/>
  <c r="X53" i="8"/>
  <c r="T53" i="8"/>
  <c r="AO53" i="8"/>
  <c r="AK53" i="8"/>
  <c r="AG53" i="8"/>
  <c r="AC53" i="8"/>
  <c r="Y53" i="8"/>
  <c r="U53" i="8"/>
  <c r="Q53" i="8"/>
  <c r="AM57" i="8"/>
  <c r="AI57" i="8"/>
  <c r="AE57" i="8"/>
  <c r="AA57" i="8"/>
  <c r="W57" i="8"/>
  <c r="S57" i="8"/>
  <c r="AN57" i="8"/>
  <c r="AJ57" i="8"/>
  <c r="AF57" i="8"/>
  <c r="AB57" i="8"/>
  <c r="X57" i="8"/>
  <c r="T57" i="8"/>
  <c r="AO57" i="8"/>
  <c r="AK57" i="8"/>
  <c r="AG57" i="8"/>
  <c r="AC57" i="8"/>
  <c r="Y57" i="8"/>
  <c r="U57" i="8"/>
  <c r="Q57" i="8"/>
  <c r="AO61" i="8"/>
  <c r="AK61" i="8"/>
  <c r="AG61" i="8"/>
  <c r="AC61" i="8"/>
  <c r="Y61" i="8"/>
  <c r="U61" i="8"/>
  <c r="Q61" i="8"/>
  <c r="AM61" i="8"/>
  <c r="AH61" i="8"/>
  <c r="AB61" i="8"/>
  <c r="W61" i="8"/>
  <c r="R61" i="8"/>
  <c r="AN61" i="8"/>
  <c r="AI61" i="8"/>
  <c r="AD61" i="8"/>
  <c r="X61" i="8"/>
  <c r="S61" i="8"/>
  <c r="AJ61" i="8"/>
  <c r="AE61" i="8"/>
  <c r="Z61" i="8"/>
  <c r="T61" i="8"/>
  <c r="AO65" i="8"/>
  <c r="AK65" i="8"/>
  <c r="AG65" i="8"/>
  <c r="AC65" i="8"/>
  <c r="Y65" i="8"/>
  <c r="U65" i="8"/>
  <c r="Q65" i="8"/>
  <c r="AN65" i="8"/>
  <c r="AI65" i="8"/>
  <c r="AD65" i="8"/>
  <c r="X65" i="8"/>
  <c r="S65" i="8"/>
  <c r="AJ65" i="8"/>
  <c r="AE65" i="8"/>
  <c r="Z65" i="8"/>
  <c r="T65" i="8"/>
  <c r="AL65" i="8"/>
  <c r="AF65" i="8"/>
  <c r="AA65" i="8"/>
  <c r="V65" i="8"/>
  <c r="AO69" i="8"/>
  <c r="AK69" i="8"/>
  <c r="AG69" i="8"/>
  <c r="AC69" i="8"/>
  <c r="Y69" i="8"/>
  <c r="U69" i="8"/>
  <c r="Q69" i="8"/>
  <c r="AJ69" i="8"/>
  <c r="AE69" i="8"/>
  <c r="Z69" i="8"/>
  <c r="T69" i="8"/>
  <c r="AL69" i="8"/>
  <c r="AF69" i="8"/>
  <c r="AA69" i="8"/>
  <c r="V69" i="8"/>
  <c r="AM69" i="8"/>
  <c r="AH69" i="8"/>
  <c r="AB69" i="8"/>
  <c r="W69" i="8"/>
  <c r="R69" i="8"/>
  <c r="AM79" i="8"/>
  <c r="AI79" i="8"/>
  <c r="AE79" i="8"/>
  <c r="AA79" i="8"/>
  <c r="W79" i="8"/>
  <c r="S79" i="8"/>
  <c r="AK79" i="8"/>
  <c r="AF79" i="8"/>
  <c r="Z79" i="8"/>
  <c r="U79" i="8"/>
  <c r="AL79" i="8"/>
  <c r="AG79" i="8"/>
  <c r="AB79" i="8"/>
  <c r="V79" i="8"/>
  <c r="Q79" i="8"/>
  <c r="AN79" i="8"/>
  <c r="AH79" i="8"/>
  <c r="AC79" i="8"/>
  <c r="X79" i="8"/>
  <c r="R79" i="8"/>
  <c r="AO83" i="8"/>
  <c r="AK83" i="8"/>
  <c r="AG83" i="8"/>
  <c r="AL83" i="8"/>
  <c r="AH83" i="8"/>
  <c r="AM83" i="8"/>
  <c r="AI83" i="8"/>
  <c r="AE83" i="8"/>
  <c r="AA83" i="8"/>
  <c r="W83" i="8"/>
  <c r="S83" i="8"/>
  <c r="AJ83" i="8"/>
  <c r="AB83" i="8"/>
  <c r="V83" i="8"/>
  <c r="Q83" i="8"/>
  <c r="AN83" i="8"/>
  <c r="AC83" i="8"/>
  <c r="X83" i="8"/>
  <c r="R83" i="8"/>
  <c r="AD83" i="8"/>
  <c r="Y83" i="8"/>
  <c r="T83" i="8"/>
  <c r="AO87" i="8"/>
  <c r="AK87" i="8"/>
  <c r="AG87" i="8"/>
  <c r="AC87" i="8"/>
  <c r="Y87" i="8"/>
  <c r="U87" i="8"/>
  <c r="Q87" i="8"/>
  <c r="AL87" i="8"/>
  <c r="AH87" i="8"/>
  <c r="AD87" i="8"/>
  <c r="Z87" i="8"/>
  <c r="V87" i="8"/>
  <c r="R87" i="8"/>
  <c r="AM87" i="8"/>
  <c r="AI87" i="8"/>
  <c r="AE87" i="8"/>
  <c r="AA87" i="8"/>
  <c r="W87" i="8"/>
  <c r="S87" i="8"/>
  <c r="AF87" i="8"/>
  <c r="AJ87" i="8"/>
  <c r="T87" i="8"/>
  <c r="AN87" i="8"/>
  <c r="X87" i="8"/>
  <c r="AO40" i="8"/>
  <c r="AK40" i="8"/>
  <c r="AG40" i="8"/>
  <c r="AC40" i="8"/>
  <c r="Y40" i="8"/>
  <c r="U40" i="8"/>
  <c r="AL40" i="8"/>
  <c r="AH40" i="8"/>
  <c r="AD40" i="8"/>
  <c r="Z40" i="8"/>
  <c r="V40" i="8"/>
  <c r="R40" i="8"/>
  <c r="AO44" i="8"/>
  <c r="AK44" i="8"/>
  <c r="AG44" i="8"/>
  <c r="AC44" i="8"/>
  <c r="Y44" i="8"/>
  <c r="U44" i="8"/>
  <c r="Q44" i="8"/>
  <c r="AL44" i="8"/>
  <c r="AH44" i="8"/>
  <c r="AD44" i="8"/>
  <c r="Z44" i="8"/>
  <c r="V44" i="8"/>
  <c r="R44" i="8"/>
  <c r="AO48" i="8"/>
  <c r="AK48" i="8"/>
  <c r="AG48" i="8"/>
  <c r="AC48" i="8"/>
  <c r="Y48" i="8"/>
  <c r="U48" i="8"/>
  <c r="Q48" i="8"/>
  <c r="AL48" i="8"/>
  <c r="AH48" i="8"/>
  <c r="AD48" i="8"/>
  <c r="Z48" i="8"/>
  <c r="V48" i="8"/>
  <c r="R48" i="8"/>
  <c r="AL54" i="8"/>
  <c r="AH54" i="8"/>
  <c r="AM54" i="8"/>
  <c r="AI54" i="8"/>
  <c r="AE54" i="8"/>
  <c r="AA54" i="8"/>
  <c r="W54" i="8"/>
  <c r="S54" i="8"/>
  <c r="AN54" i="8"/>
  <c r="AJ54" i="8"/>
  <c r="AF54" i="8"/>
  <c r="AB54" i="8"/>
  <c r="X54" i="8"/>
  <c r="T54" i="8"/>
  <c r="AN58" i="8"/>
  <c r="AJ58" i="8"/>
  <c r="AF58" i="8"/>
  <c r="AB58" i="8"/>
  <c r="X58" i="8"/>
  <c r="T58" i="8"/>
  <c r="AM58" i="8"/>
  <c r="AH58" i="8"/>
  <c r="AC58" i="8"/>
  <c r="W58" i="8"/>
  <c r="R58" i="8"/>
  <c r="AO58" i="8"/>
  <c r="AI58" i="8"/>
  <c r="AD58" i="8"/>
  <c r="Y58" i="8"/>
  <c r="S58" i="8"/>
  <c r="AK58" i="8"/>
  <c r="AE58" i="8"/>
  <c r="Z58" i="8"/>
  <c r="U58" i="8"/>
  <c r="AN62" i="8"/>
  <c r="AJ62" i="8"/>
  <c r="AF62" i="8"/>
  <c r="AB62" i="8"/>
  <c r="X62" i="8"/>
  <c r="T62" i="8"/>
  <c r="AO62" i="8"/>
  <c r="AI62" i="8"/>
  <c r="AD62" i="8"/>
  <c r="Y62" i="8"/>
  <c r="S62" i="8"/>
  <c r="AK62" i="8"/>
  <c r="AE62" i="8"/>
  <c r="Z62" i="8"/>
  <c r="U62" i="8"/>
  <c r="AL62" i="8"/>
  <c r="AG62" i="8"/>
  <c r="AA62" i="8"/>
  <c r="V62" i="8"/>
  <c r="Q62" i="8"/>
  <c r="AN66" i="8"/>
  <c r="AJ66" i="8"/>
  <c r="AF66" i="8"/>
  <c r="AB66" i="8"/>
  <c r="X66" i="8"/>
  <c r="T66" i="8"/>
  <c r="AK66" i="8"/>
  <c r="AE66" i="8"/>
  <c r="Z66" i="8"/>
  <c r="U66" i="8"/>
  <c r="AL66" i="8"/>
  <c r="AG66" i="8"/>
  <c r="AA66" i="8"/>
  <c r="V66" i="8"/>
  <c r="Q66" i="8"/>
  <c r="AM66" i="8"/>
  <c r="AH66" i="8"/>
  <c r="AC66" i="8"/>
  <c r="W66" i="8"/>
  <c r="R66" i="8"/>
  <c r="AN70" i="8"/>
  <c r="AJ70" i="8"/>
  <c r="AF70" i="8"/>
  <c r="AB70" i="8"/>
  <c r="X70" i="8"/>
  <c r="T70" i="8"/>
  <c r="AL70" i="8"/>
  <c r="AG70" i="8"/>
  <c r="AA70" i="8"/>
  <c r="V70" i="8"/>
  <c r="Q70" i="8"/>
  <c r="AM70" i="8"/>
  <c r="AH70" i="8"/>
  <c r="AC70" i="8"/>
  <c r="W70" i="8"/>
  <c r="R70" i="8"/>
  <c r="AO70" i="8"/>
  <c r="AI70" i="8"/>
  <c r="AD70" i="8"/>
  <c r="Y70" i="8"/>
  <c r="S70" i="8"/>
  <c r="AN74" i="8"/>
  <c r="AJ74" i="8"/>
  <c r="AF74" i="8"/>
  <c r="AB74" i="8"/>
  <c r="X74" i="8"/>
  <c r="T74" i="8"/>
  <c r="AM74" i="8"/>
  <c r="AH74" i="8"/>
  <c r="AC74" i="8"/>
  <c r="W74" i="8"/>
  <c r="R74" i="8"/>
  <c r="AO74" i="8"/>
  <c r="AI74" i="8"/>
  <c r="AD74" i="8"/>
  <c r="Y74" i="8"/>
  <c r="S74" i="8"/>
  <c r="AK74" i="8"/>
  <c r="AE74" i="8"/>
  <c r="Z74" i="8"/>
  <c r="U74" i="8"/>
  <c r="AL80" i="8"/>
  <c r="AH80" i="8"/>
  <c r="AD80" i="8"/>
  <c r="Z80" i="8"/>
  <c r="V80" i="8"/>
  <c r="R80" i="8"/>
  <c r="AM80" i="8"/>
  <c r="AG80" i="8"/>
  <c r="AB80" i="8"/>
  <c r="W80" i="8"/>
  <c r="Q80" i="8"/>
  <c r="AN80" i="8"/>
  <c r="AI80" i="8"/>
  <c r="AC80" i="8"/>
  <c r="X80" i="8"/>
  <c r="S80" i="8"/>
  <c r="AO80" i="8"/>
  <c r="AJ80" i="8"/>
  <c r="AE80" i="8"/>
  <c r="Y80" i="8"/>
  <c r="T80" i="8"/>
  <c r="AN84" i="8"/>
  <c r="AJ84" i="8"/>
  <c r="AF84" i="8"/>
  <c r="AB84" i="8"/>
  <c r="X84" i="8"/>
  <c r="T84" i="8"/>
  <c r="AO84" i="8"/>
  <c r="AK84" i="8"/>
  <c r="AG84" i="8"/>
  <c r="AC84" i="8"/>
  <c r="Y84" i="8"/>
  <c r="U84" i="8"/>
  <c r="Q84" i="8"/>
  <c r="AL84" i="8"/>
  <c r="AH84" i="8"/>
  <c r="AD84" i="8"/>
  <c r="Z84" i="8"/>
  <c r="V84" i="8"/>
  <c r="R84" i="8"/>
  <c r="AA84" i="8"/>
  <c r="AE84" i="8"/>
  <c r="AI84" i="8"/>
  <c r="S84" i="8"/>
  <c r="AN88" i="8"/>
  <c r="AJ88" i="8"/>
  <c r="AF88" i="8"/>
  <c r="AB88" i="8"/>
  <c r="X88" i="8"/>
  <c r="T88" i="8"/>
  <c r="AO88" i="8"/>
  <c r="AK88" i="8"/>
  <c r="AG88" i="8"/>
  <c r="AC88" i="8"/>
  <c r="Y88" i="8"/>
  <c r="U88" i="8"/>
  <c r="Q88" i="8"/>
  <c r="AL88" i="8"/>
  <c r="AH88" i="8"/>
  <c r="AD88" i="8"/>
  <c r="Z88" i="8"/>
  <c r="V88" i="8"/>
  <c r="R88" i="8"/>
  <c r="AM88" i="8"/>
  <c r="W88" i="8"/>
  <c r="AA88" i="8"/>
  <c r="AE88" i="8"/>
  <c r="AN92" i="8"/>
  <c r="AJ92" i="8"/>
  <c r="AF92" i="8"/>
  <c r="AB92" i="8"/>
  <c r="X92" i="8"/>
  <c r="T92" i="8"/>
  <c r="AO92" i="8"/>
  <c r="AK92" i="8"/>
  <c r="AG92" i="8"/>
  <c r="AC92" i="8"/>
  <c r="Y92" i="8"/>
  <c r="U92" i="8"/>
  <c r="Q92" i="8"/>
  <c r="AL92" i="8"/>
  <c r="AH92" i="8"/>
  <c r="AD92" i="8"/>
  <c r="Z92" i="8"/>
  <c r="V92" i="8"/>
  <c r="R92" i="8"/>
  <c r="AI92" i="8"/>
  <c r="S92" i="8"/>
  <c r="AM92" i="8"/>
  <c r="W92" i="8"/>
  <c r="AA92" i="8"/>
  <c r="AN96" i="8"/>
  <c r="AJ96" i="8"/>
  <c r="AF96" i="8"/>
  <c r="AB96" i="8"/>
  <c r="X96" i="8"/>
  <c r="T96" i="8"/>
  <c r="AO96" i="8"/>
  <c r="AK96" i="8"/>
  <c r="AG96" i="8"/>
  <c r="AC96" i="8"/>
  <c r="Y96" i="8"/>
  <c r="U96" i="8"/>
  <c r="Q96" i="8"/>
  <c r="AL96" i="8"/>
  <c r="AH96" i="8"/>
  <c r="AD96" i="8"/>
  <c r="Z96" i="8"/>
  <c r="V96" i="8"/>
  <c r="R96" i="8"/>
  <c r="AE96" i="8"/>
  <c r="AI96" i="8"/>
  <c r="S96" i="8"/>
  <c r="AM96" i="8"/>
  <c r="W96" i="8"/>
  <c r="AM98" i="8"/>
  <c r="AI98" i="8"/>
  <c r="AE98" i="8"/>
  <c r="AA98" i="8"/>
  <c r="W98" i="8"/>
  <c r="S98" i="8"/>
  <c r="AN98" i="8"/>
  <c r="AJ98" i="8"/>
  <c r="AF98" i="8"/>
  <c r="AB98" i="8"/>
  <c r="X98" i="8"/>
  <c r="T98" i="8"/>
  <c r="AO98" i="8"/>
  <c r="AK98" i="8"/>
  <c r="AG98" i="8"/>
  <c r="AC98" i="8"/>
  <c r="Y98" i="8"/>
  <c r="U98" i="8"/>
  <c r="Q98" i="8"/>
  <c r="AL98" i="8"/>
  <c r="V98" i="8"/>
  <c r="Z98" i="8"/>
  <c r="AD98" i="8"/>
  <c r="T17" i="8"/>
  <c r="T100" i="8" s="1"/>
  <c r="X17" i="8"/>
  <c r="X100" i="8" s="1"/>
  <c r="AB17" i="8"/>
  <c r="AB100" i="8" s="1"/>
  <c r="AF17" i="8"/>
  <c r="AF100" i="8" s="1"/>
  <c r="AJ17" i="8"/>
  <c r="AJ100" i="8" s="1"/>
  <c r="AN17" i="8"/>
  <c r="AN100" i="8" s="1"/>
  <c r="V19" i="8"/>
  <c r="AD19" i="8"/>
  <c r="AL19" i="8"/>
  <c r="U20" i="8"/>
  <c r="AG20" i="8"/>
  <c r="AK20" i="8"/>
  <c r="R23" i="8"/>
  <c r="AD23" i="8"/>
  <c r="AL23" i="8"/>
  <c r="U24" i="8"/>
  <c r="AG24" i="8"/>
  <c r="AK24" i="8"/>
  <c r="R27" i="8"/>
  <c r="V27" i="8"/>
  <c r="Z27" i="8"/>
  <c r="AD27" i="8"/>
  <c r="AH27" i="8"/>
  <c r="AL27" i="8"/>
  <c r="Q28" i="8"/>
  <c r="U28" i="8"/>
  <c r="Y28" i="8"/>
  <c r="AC28" i="8"/>
  <c r="AG28" i="8"/>
  <c r="AK28" i="8"/>
  <c r="R31" i="8"/>
  <c r="V31" i="8"/>
  <c r="Z31" i="8"/>
  <c r="AD31" i="8"/>
  <c r="AH31" i="8"/>
  <c r="AL31" i="8"/>
  <c r="Q32" i="8"/>
  <c r="U32" i="8"/>
  <c r="Y32" i="8"/>
  <c r="AC32" i="8"/>
  <c r="AG32" i="8"/>
  <c r="AK32" i="8"/>
  <c r="R35" i="8"/>
  <c r="V35" i="8"/>
  <c r="Z35" i="8"/>
  <c r="AD35" i="8"/>
  <c r="AH35" i="8"/>
  <c r="AL35" i="8"/>
  <c r="Q36" i="8"/>
  <c r="U36" i="8"/>
  <c r="Y36" i="8"/>
  <c r="AC36" i="8"/>
  <c r="AG36" i="8"/>
  <c r="AK36" i="8"/>
  <c r="S38" i="8"/>
  <c r="W38" i="8"/>
  <c r="AA38" i="8"/>
  <c r="AE38" i="8"/>
  <c r="AI38" i="8"/>
  <c r="AM38" i="8"/>
  <c r="R39" i="8"/>
  <c r="V39" i="8"/>
  <c r="Z39" i="8"/>
  <c r="AD39" i="8"/>
  <c r="AH39" i="8"/>
  <c r="AL39" i="8"/>
  <c r="Q40" i="8"/>
  <c r="X40" i="8"/>
  <c r="AF40" i="8"/>
  <c r="AM41" i="8"/>
  <c r="V42" i="8"/>
  <c r="AD42" i="8"/>
  <c r="AL42" i="8"/>
  <c r="U43" i="8"/>
  <c r="AC43" i="8"/>
  <c r="AK43" i="8"/>
  <c r="T44" i="8"/>
  <c r="AB44" i="8"/>
  <c r="AI45" i="8"/>
  <c r="R46" i="8"/>
  <c r="Z46" i="8"/>
  <c r="AH46" i="8"/>
  <c r="Q47" i="8"/>
  <c r="Y47" i="8"/>
  <c r="AG47" i="8"/>
  <c r="AO47" i="8"/>
  <c r="X48" i="8"/>
  <c r="AF48" i="8"/>
  <c r="AM49" i="8"/>
  <c r="V50" i="8"/>
  <c r="AD50" i="8"/>
  <c r="AL50" i="8"/>
  <c r="U51" i="8"/>
  <c r="AC51" i="8"/>
  <c r="AK51" i="8"/>
  <c r="T52" i="8"/>
  <c r="AB52" i="8"/>
  <c r="AJ52" i="8"/>
  <c r="S53" i="8"/>
  <c r="AA53" i="8"/>
  <c r="AI53" i="8"/>
  <c r="R54" i="8"/>
  <c r="Z54" i="8"/>
  <c r="S56" i="8"/>
  <c r="AI56" i="8"/>
  <c r="Z57" i="8"/>
  <c r="Q58" i="8"/>
  <c r="AA61" i="8"/>
  <c r="AH65" i="8"/>
  <c r="S69" i="8"/>
  <c r="AN69" i="8"/>
  <c r="Z73" i="8"/>
  <c r="AF77" i="8"/>
  <c r="Y79" i="8"/>
  <c r="AF83" i="8"/>
  <c r="H16" i="8"/>
  <c r="AK99" i="8"/>
  <c r="T16" i="8"/>
  <c r="X16" i="8"/>
  <c r="AB16" i="8"/>
  <c r="AF16" i="8"/>
  <c r="AJ16" i="8"/>
  <c r="AN16" i="8"/>
  <c r="S17" i="8"/>
  <c r="S100" i="8" s="1"/>
  <c r="W17" i="8"/>
  <c r="W100" i="8" s="1"/>
  <c r="AA17" i="8"/>
  <c r="AA100" i="8" s="1"/>
  <c r="AE17" i="8"/>
  <c r="AE100" i="8" s="1"/>
  <c r="AI17" i="8"/>
  <c r="AI100" i="8" s="1"/>
  <c r="AM17" i="8"/>
  <c r="AM100" i="8" s="1"/>
  <c r="R18" i="8"/>
  <c r="V18" i="8"/>
  <c r="Z18" i="8"/>
  <c r="AD18" i="8"/>
  <c r="AH18" i="8"/>
  <c r="AL18" i="8"/>
  <c r="Q19" i="8"/>
  <c r="U19" i="8"/>
  <c r="Y19" i="8"/>
  <c r="AC19" i="8"/>
  <c r="AG19" i="8"/>
  <c r="AK19" i="8"/>
  <c r="AO19" i="8"/>
  <c r="T20" i="8"/>
  <c r="X20" i="8"/>
  <c r="AB20" i="8"/>
  <c r="AF20" i="8"/>
  <c r="AJ20" i="8"/>
  <c r="AN20" i="8"/>
  <c r="S21" i="8"/>
  <c r="W21" i="8"/>
  <c r="AA21" i="8"/>
  <c r="AE21" i="8"/>
  <c r="AI21" i="8"/>
  <c r="AM21" i="8"/>
  <c r="R22" i="8"/>
  <c r="V22" i="8"/>
  <c r="Z22" i="8"/>
  <c r="AD22" i="8"/>
  <c r="AH22" i="8"/>
  <c r="AL22" i="8"/>
  <c r="Q23" i="8"/>
  <c r="U23" i="8"/>
  <c r="Y23" i="8"/>
  <c r="AC23" i="8"/>
  <c r="AG23" i="8"/>
  <c r="AK23" i="8"/>
  <c r="AO23" i="8"/>
  <c r="T24" i="8"/>
  <c r="X24" i="8"/>
  <c r="AB24" i="8"/>
  <c r="AF24" i="8"/>
  <c r="AJ24" i="8"/>
  <c r="AN24" i="8"/>
  <c r="S25" i="8"/>
  <c r="W25" i="8"/>
  <c r="AA25" i="8"/>
  <c r="AE25" i="8"/>
  <c r="AI25" i="8"/>
  <c r="AM25" i="8"/>
  <c r="R26" i="8"/>
  <c r="V26" i="8"/>
  <c r="Z26" i="8"/>
  <c r="AD26" i="8"/>
  <c r="AH26" i="8"/>
  <c r="AL26" i="8"/>
  <c r="Q27" i="8"/>
  <c r="U27" i="8"/>
  <c r="Y27" i="8"/>
  <c r="AC27" i="8"/>
  <c r="AG27" i="8"/>
  <c r="AK27" i="8"/>
  <c r="AO27" i="8"/>
  <c r="T28" i="8"/>
  <c r="X28" i="8"/>
  <c r="AB28" i="8"/>
  <c r="AF28" i="8"/>
  <c r="AJ28" i="8"/>
  <c r="AN28" i="8"/>
  <c r="S29" i="8"/>
  <c r="W29" i="8"/>
  <c r="AA29" i="8"/>
  <c r="AE29" i="8"/>
  <c r="AI29" i="8"/>
  <c r="AM29" i="8"/>
  <c r="R30" i="8"/>
  <c r="V30" i="8"/>
  <c r="Z30" i="8"/>
  <c r="AD30" i="8"/>
  <c r="AH30" i="8"/>
  <c r="AL30" i="8"/>
  <c r="Q31" i="8"/>
  <c r="U31" i="8"/>
  <c r="Y31" i="8"/>
  <c r="AC31" i="8"/>
  <c r="AG31" i="8"/>
  <c r="AK31" i="8"/>
  <c r="AO31" i="8"/>
  <c r="T32" i="8"/>
  <c r="X32" i="8"/>
  <c r="AB32" i="8"/>
  <c r="AF32" i="8"/>
  <c r="AJ32" i="8"/>
  <c r="AN32" i="8"/>
  <c r="S33" i="8"/>
  <c r="W33" i="8"/>
  <c r="AA33" i="8"/>
  <c r="AE33" i="8"/>
  <c r="AI33" i="8"/>
  <c r="AM33" i="8"/>
  <c r="R34" i="8"/>
  <c r="V34" i="8"/>
  <c r="Z34" i="8"/>
  <c r="AD34" i="8"/>
  <c r="AH34" i="8"/>
  <c r="AL34" i="8"/>
  <c r="Q35" i="8"/>
  <c r="U35" i="8"/>
  <c r="Y35" i="8"/>
  <c r="AC35" i="8"/>
  <c r="AG35" i="8"/>
  <c r="AK35" i="8"/>
  <c r="AO35" i="8"/>
  <c r="T36" i="8"/>
  <c r="X36" i="8"/>
  <c r="AB36" i="8"/>
  <c r="AF36" i="8"/>
  <c r="AJ36" i="8"/>
  <c r="AN36" i="8"/>
  <c r="S37" i="8"/>
  <c r="W37" i="8"/>
  <c r="AA37" i="8"/>
  <c r="AE37" i="8"/>
  <c r="AI37" i="8"/>
  <c r="AM37" i="8"/>
  <c r="R38" i="8"/>
  <c r="V38" i="8"/>
  <c r="Z38" i="8"/>
  <c r="AD38" i="8"/>
  <c r="AH38" i="8"/>
  <c r="AL38" i="8"/>
  <c r="Q39" i="8"/>
  <c r="U39" i="8"/>
  <c r="Y39" i="8"/>
  <c r="AC39" i="8"/>
  <c r="AG39" i="8"/>
  <c r="AK39" i="8"/>
  <c r="AO39" i="8"/>
  <c r="W40" i="8"/>
  <c r="AE40" i="8"/>
  <c r="AM40" i="8"/>
  <c r="V41" i="8"/>
  <c r="AD41" i="8"/>
  <c r="U42" i="8"/>
  <c r="AC42" i="8"/>
  <c r="AK42" i="8"/>
  <c r="T43" i="8"/>
  <c r="AB43" i="8"/>
  <c r="AJ43" i="8"/>
  <c r="S44" i="8"/>
  <c r="AA44" i="8"/>
  <c r="AI44" i="8"/>
  <c r="R45" i="8"/>
  <c r="Z45" i="8"/>
  <c r="Q46" i="8"/>
  <c r="Y46" i="8"/>
  <c r="AG46" i="8"/>
  <c r="AO46" i="8"/>
  <c r="X47" i="8"/>
  <c r="AF47" i="8"/>
  <c r="AN47" i="8"/>
  <c r="W48" i="8"/>
  <c r="AE48" i="8"/>
  <c r="AM48" i="8"/>
  <c r="V49" i="8"/>
  <c r="AD49" i="8"/>
  <c r="U50" i="8"/>
  <c r="AC50" i="8"/>
  <c r="AK50" i="8"/>
  <c r="T51" i="8"/>
  <c r="AB51" i="8"/>
  <c r="AJ51" i="8"/>
  <c r="S52" i="8"/>
  <c r="AA52" i="8"/>
  <c r="AI52" i="8"/>
  <c r="R53" i="8"/>
  <c r="Z53" i="8"/>
  <c r="AH53" i="8"/>
  <c r="Q54" i="8"/>
  <c r="Y54" i="8"/>
  <c r="AG54" i="8"/>
  <c r="X55" i="8"/>
  <c r="AE56" i="8"/>
  <c r="V57" i="8"/>
  <c r="AL57" i="8"/>
  <c r="AG58" i="8"/>
  <c r="Y60" i="8"/>
  <c r="V61" i="8"/>
  <c r="R62" i="8"/>
  <c r="AM62" i="8"/>
  <c r="AF64" i="8"/>
  <c r="AB65" i="8"/>
  <c r="Y66" i="8"/>
  <c r="Q68" i="8"/>
  <c r="AM68" i="8"/>
  <c r="AI69" i="8"/>
  <c r="AE70" i="8"/>
  <c r="X72" i="8"/>
  <c r="T73" i="8"/>
  <c r="Q74" i="8"/>
  <c r="AL74" i="8"/>
  <c r="AE76" i="8"/>
  <c r="W78" i="8"/>
  <c r="T79" i="8"/>
  <c r="AO79" i="8"/>
  <c r="AK80" i="8"/>
  <c r="AD82" i="8"/>
  <c r="Z83" i="8"/>
  <c r="S88" i="8"/>
  <c r="AG90" i="8"/>
  <c r="AJ95" i="8"/>
  <c r="AO77" i="8"/>
  <c r="AK77" i="8"/>
  <c r="AG77" i="8"/>
  <c r="AC77" i="8"/>
  <c r="Y77" i="8"/>
  <c r="U77" i="8"/>
  <c r="Q77" i="8"/>
  <c r="AM77" i="8"/>
  <c r="AH77" i="8"/>
  <c r="AB77" i="8"/>
  <c r="W77" i="8"/>
  <c r="R77" i="8"/>
  <c r="AN77" i="8"/>
  <c r="AI77" i="8"/>
  <c r="AD77" i="8"/>
  <c r="X77" i="8"/>
  <c r="S77" i="8"/>
  <c r="AJ77" i="8"/>
  <c r="AE77" i="8"/>
  <c r="Z77" i="8"/>
  <c r="T77" i="8"/>
  <c r="AO91" i="8"/>
  <c r="AK91" i="8"/>
  <c r="AG91" i="8"/>
  <c r="AC91" i="8"/>
  <c r="Y91" i="8"/>
  <c r="U91" i="8"/>
  <c r="Q91" i="8"/>
  <c r="AL91" i="8"/>
  <c r="AH91" i="8"/>
  <c r="AD91" i="8"/>
  <c r="Z91" i="8"/>
  <c r="V91" i="8"/>
  <c r="R91" i="8"/>
  <c r="AM91" i="8"/>
  <c r="AI91" i="8"/>
  <c r="AE91" i="8"/>
  <c r="AA91" i="8"/>
  <c r="W91" i="8"/>
  <c r="S91" i="8"/>
  <c r="AB91" i="8"/>
  <c r="AF91" i="8"/>
  <c r="AJ91" i="8"/>
  <c r="T91" i="8"/>
  <c r="AN41" i="8"/>
  <c r="AJ41" i="8"/>
  <c r="AF41" i="8"/>
  <c r="AB41" i="8"/>
  <c r="X41" i="8"/>
  <c r="T41" i="8"/>
  <c r="AO41" i="8"/>
  <c r="AK41" i="8"/>
  <c r="AG41" i="8"/>
  <c r="AC41" i="8"/>
  <c r="Y41" i="8"/>
  <c r="U41" i="8"/>
  <c r="Q41" i="8"/>
  <c r="AN45" i="8"/>
  <c r="AJ45" i="8"/>
  <c r="AF45" i="8"/>
  <c r="AB45" i="8"/>
  <c r="X45" i="8"/>
  <c r="T45" i="8"/>
  <c r="AO45" i="8"/>
  <c r="AK45" i="8"/>
  <c r="AG45" i="8"/>
  <c r="AC45" i="8"/>
  <c r="Y45" i="8"/>
  <c r="U45" i="8"/>
  <c r="Q45" i="8"/>
  <c r="AN49" i="8"/>
  <c r="AJ49" i="8"/>
  <c r="AF49" i="8"/>
  <c r="AB49" i="8"/>
  <c r="X49" i="8"/>
  <c r="T49" i="8"/>
  <c r="AO49" i="8"/>
  <c r="AK49" i="8"/>
  <c r="AG49" i="8"/>
  <c r="AC49" i="8"/>
  <c r="Y49" i="8"/>
  <c r="U49" i="8"/>
  <c r="Q49" i="8"/>
  <c r="AO55" i="8"/>
  <c r="AK55" i="8"/>
  <c r="AG55" i="8"/>
  <c r="AC55" i="8"/>
  <c r="Y55" i="8"/>
  <c r="U55" i="8"/>
  <c r="Q55" i="8"/>
  <c r="AL55" i="8"/>
  <c r="AH55" i="8"/>
  <c r="AD55" i="8"/>
  <c r="Z55" i="8"/>
  <c r="V55" i="8"/>
  <c r="R55" i="8"/>
  <c r="AM55" i="8"/>
  <c r="AI55" i="8"/>
  <c r="AE55" i="8"/>
  <c r="AA55" i="8"/>
  <c r="W55" i="8"/>
  <c r="S55" i="8"/>
  <c r="AM59" i="8"/>
  <c r="AI59" i="8"/>
  <c r="AE59" i="8"/>
  <c r="AA59" i="8"/>
  <c r="W59" i="8"/>
  <c r="S59" i="8"/>
  <c r="AO59" i="8"/>
  <c r="AJ59" i="8"/>
  <c r="AD59" i="8"/>
  <c r="Y59" i="8"/>
  <c r="T59" i="8"/>
  <c r="AK59" i="8"/>
  <c r="AF59" i="8"/>
  <c r="Z59" i="8"/>
  <c r="U59" i="8"/>
  <c r="AL59" i="8"/>
  <c r="AG59" i="8"/>
  <c r="AB59" i="8"/>
  <c r="V59" i="8"/>
  <c r="Q59" i="8"/>
  <c r="AM63" i="8"/>
  <c r="AI63" i="8"/>
  <c r="AE63" i="8"/>
  <c r="AA63" i="8"/>
  <c r="W63" i="8"/>
  <c r="S63" i="8"/>
  <c r="AK63" i="8"/>
  <c r="AF63" i="8"/>
  <c r="Z63" i="8"/>
  <c r="U63" i="8"/>
  <c r="AL63" i="8"/>
  <c r="AG63" i="8"/>
  <c r="AB63" i="8"/>
  <c r="V63" i="8"/>
  <c r="Q63" i="8"/>
  <c r="AN63" i="8"/>
  <c r="AH63" i="8"/>
  <c r="AC63" i="8"/>
  <c r="X63" i="8"/>
  <c r="R63" i="8"/>
  <c r="AM67" i="8"/>
  <c r="AI67" i="8"/>
  <c r="AE67" i="8"/>
  <c r="AA67" i="8"/>
  <c r="W67" i="8"/>
  <c r="S67" i="8"/>
  <c r="AL67" i="8"/>
  <c r="AG67" i="8"/>
  <c r="AB67" i="8"/>
  <c r="V67" i="8"/>
  <c r="Q67" i="8"/>
  <c r="AN67" i="8"/>
  <c r="AH67" i="8"/>
  <c r="AC67" i="8"/>
  <c r="X67" i="8"/>
  <c r="R67" i="8"/>
  <c r="AO67" i="8"/>
  <c r="AJ67" i="8"/>
  <c r="AD67" i="8"/>
  <c r="Y67" i="8"/>
  <c r="T67" i="8"/>
  <c r="AM71" i="8"/>
  <c r="AI71" i="8"/>
  <c r="AE71" i="8"/>
  <c r="AA71" i="8"/>
  <c r="W71" i="8"/>
  <c r="S71" i="8"/>
  <c r="AN71" i="8"/>
  <c r="AH71" i="8"/>
  <c r="AC71" i="8"/>
  <c r="X71" i="8"/>
  <c r="R71" i="8"/>
  <c r="AO71" i="8"/>
  <c r="AJ71" i="8"/>
  <c r="AD71" i="8"/>
  <c r="Y71" i="8"/>
  <c r="T71" i="8"/>
  <c r="AK71" i="8"/>
  <c r="AF71" i="8"/>
  <c r="Z71" i="8"/>
  <c r="U71" i="8"/>
  <c r="AM75" i="8"/>
  <c r="AI75" i="8"/>
  <c r="AE75" i="8"/>
  <c r="AA75" i="8"/>
  <c r="W75" i="8"/>
  <c r="S75" i="8"/>
  <c r="AO75" i="8"/>
  <c r="AJ75" i="8"/>
  <c r="AD75" i="8"/>
  <c r="Y75" i="8"/>
  <c r="T75" i="8"/>
  <c r="AK75" i="8"/>
  <c r="AF75" i="8"/>
  <c r="Z75" i="8"/>
  <c r="U75" i="8"/>
  <c r="AL75" i="8"/>
  <c r="AG75" i="8"/>
  <c r="AB75" i="8"/>
  <c r="V75" i="8"/>
  <c r="Q75" i="8"/>
  <c r="AO81" i="8"/>
  <c r="AK81" i="8"/>
  <c r="AG81" i="8"/>
  <c r="AC81" i="8"/>
  <c r="Y81" i="8"/>
  <c r="U81" i="8"/>
  <c r="Q81" i="8"/>
  <c r="AN81" i="8"/>
  <c r="AI81" i="8"/>
  <c r="AD81" i="8"/>
  <c r="X81" i="8"/>
  <c r="S81" i="8"/>
  <c r="AJ81" i="8"/>
  <c r="AE81" i="8"/>
  <c r="Z81" i="8"/>
  <c r="T81" i="8"/>
  <c r="AL81" i="8"/>
  <c r="AF81" i="8"/>
  <c r="AA81" i="8"/>
  <c r="V81" i="8"/>
  <c r="AM85" i="8"/>
  <c r="AI85" i="8"/>
  <c r="AE85" i="8"/>
  <c r="AA85" i="8"/>
  <c r="W85" i="8"/>
  <c r="S85" i="8"/>
  <c r="AN85" i="8"/>
  <c r="AJ85" i="8"/>
  <c r="AF85" i="8"/>
  <c r="AB85" i="8"/>
  <c r="X85" i="8"/>
  <c r="T85" i="8"/>
  <c r="AO85" i="8"/>
  <c r="AK85" i="8"/>
  <c r="AG85" i="8"/>
  <c r="AC85" i="8"/>
  <c r="Y85" i="8"/>
  <c r="U85" i="8"/>
  <c r="Q85" i="8"/>
  <c r="AH85" i="8"/>
  <c r="R85" i="8"/>
  <c r="AL85" i="8"/>
  <c r="V85" i="8"/>
  <c r="Z85" i="8"/>
  <c r="AM89" i="8"/>
  <c r="AI89" i="8"/>
  <c r="AE89" i="8"/>
  <c r="AA89" i="8"/>
  <c r="W89" i="8"/>
  <c r="S89" i="8"/>
  <c r="AN89" i="8"/>
  <c r="AJ89" i="8"/>
  <c r="AF89" i="8"/>
  <c r="AB89" i="8"/>
  <c r="X89" i="8"/>
  <c r="T89" i="8"/>
  <c r="AO89" i="8"/>
  <c r="AK89" i="8"/>
  <c r="AG89" i="8"/>
  <c r="AC89" i="8"/>
  <c r="Y89" i="8"/>
  <c r="U89" i="8"/>
  <c r="Q89" i="8"/>
  <c r="AD89" i="8"/>
  <c r="AH89" i="8"/>
  <c r="R89" i="8"/>
  <c r="AL89" i="8"/>
  <c r="V89" i="8"/>
  <c r="AM93" i="8"/>
  <c r="AI93" i="8"/>
  <c r="AE93" i="8"/>
  <c r="AA93" i="8"/>
  <c r="W93" i="8"/>
  <c r="S93" i="8"/>
  <c r="AN93" i="8"/>
  <c r="AJ93" i="8"/>
  <c r="AF93" i="8"/>
  <c r="AB93" i="8"/>
  <c r="X93" i="8"/>
  <c r="T93" i="8"/>
  <c r="AO93" i="8"/>
  <c r="AK93" i="8"/>
  <c r="AG93" i="8"/>
  <c r="AC93" i="8"/>
  <c r="Y93" i="8"/>
  <c r="U93" i="8"/>
  <c r="Q93" i="8"/>
  <c r="Z93" i="8"/>
  <c r="AD93" i="8"/>
  <c r="AH93" i="8"/>
  <c r="R93" i="8"/>
  <c r="Z19" i="8"/>
  <c r="AH19" i="8"/>
  <c r="Y20" i="8"/>
  <c r="V23" i="8"/>
  <c r="AH23" i="8"/>
  <c r="Y24" i="8"/>
  <c r="S16" i="8"/>
  <c r="W16" i="8"/>
  <c r="AA16" i="8"/>
  <c r="AE16" i="8"/>
  <c r="AI16" i="8"/>
  <c r="AM16" i="8"/>
  <c r="R17" i="8"/>
  <c r="R100" i="8" s="1"/>
  <c r="V17" i="8"/>
  <c r="V100" i="8" s="1"/>
  <c r="Z17" i="8"/>
  <c r="Z100" i="8" s="1"/>
  <c r="AD17" i="8"/>
  <c r="AD100" i="8" s="1"/>
  <c r="AH17" i="8"/>
  <c r="AH100" i="8" s="1"/>
  <c r="AL17" i="8"/>
  <c r="AL100" i="8" s="1"/>
  <c r="Q18" i="8"/>
  <c r="U18" i="8"/>
  <c r="Y18" i="8"/>
  <c r="AC18" i="8"/>
  <c r="AG18" i="8"/>
  <c r="AK18" i="8"/>
  <c r="AO18" i="8"/>
  <c r="T19" i="8"/>
  <c r="X19" i="8"/>
  <c r="AB19" i="8"/>
  <c r="AF19" i="8"/>
  <c r="AJ19" i="8"/>
  <c r="AN19" i="8"/>
  <c r="S20" i="8"/>
  <c r="W20" i="8"/>
  <c r="AA20" i="8"/>
  <c r="AE20" i="8"/>
  <c r="AI20" i="8"/>
  <c r="AM20" i="8"/>
  <c r="R21" i="8"/>
  <c r="V21" i="8"/>
  <c r="Z21" i="8"/>
  <c r="AD21" i="8"/>
  <c r="AH21" i="8"/>
  <c r="AL21" i="8"/>
  <c r="Q22" i="8"/>
  <c r="U22" i="8"/>
  <c r="Y22" i="8"/>
  <c r="AC22" i="8"/>
  <c r="AG22" i="8"/>
  <c r="AK22" i="8"/>
  <c r="AO22" i="8"/>
  <c r="T23" i="8"/>
  <c r="X23" i="8"/>
  <c r="AB23" i="8"/>
  <c r="AF23" i="8"/>
  <c r="AJ23" i="8"/>
  <c r="AN23" i="8"/>
  <c r="S24" i="8"/>
  <c r="W24" i="8"/>
  <c r="AA24" i="8"/>
  <c r="AE24" i="8"/>
  <c r="AI24" i="8"/>
  <c r="AM24" i="8"/>
  <c r="R25" i="8"/>
  <c r="V25" i="8"/>
  <c r="Z25" i="8"/>
  <c r="AD25" i="8"/>
  <c r="AH25" i="8"/>
  <c r="AL25" i="8"/>
  <c r="Q26" i="8"/>
  <c r="U26" i="8"/>
  <c r="Y26" i="8"/>
  <c r="AC26" i="8"/>
  <c r="AG26" i="8"/>
  <c r="AK26" i="8"/>
  <c r="AO26" i="8"/>
  <c r="T27" i="8"/>
  <c r="X27" i="8"/>
  <c r="AB27" i="8"/>
  <c r="AF27" i="8"/>
  <c r="AJ27" i="8"/>
  <c r="AN27" i="8"/>
  <c r="S28" i="8"/>
  <c r="W28" i="8"/>
  <c r="AA28" i="8"/>
  <c r="AE28" i="8"/>
  <c r="AI28" i="8"/>
  <c r="AM28" i="8"/>
  <c r="R29" i="8"/>
  <c r="V29" i="8"/>
  <c r="Z29" i="8"/>
  <c r="AD29" i="8"/>
  <c r="AH29" i="8"/>
  <c r="AL29" i="8"/>
  <c r="Q30" i="8"/>
  <c r="U30" i="8"/>
  <c r="Y30" i="8"/>
  <c r="AC30" i="8"/>
  <c r="AG30" i="8"/>
  <c r="AK30" i="8"/>
  <c r="AO30" i="8"/>
  <c r="T31" i="8"/>
  <c r="X31" i="8"/>
  <c r="AB31" i="8"/>
  <c r="AF31" i="8"/>
  <c r="AJ31" i="8"/>
  <c r="AN31" i="8"/>
  <c r="S32" i="8"/>
  <c r="W32" i="8"/>
  <c r="AA32" i="8"/>
  <c r="AE32" i="8"/>
  <c r="AI32" i="8"/>
  <c r="AM32" i="8"/>
  <c r="R33" i="8"/>
  <c r="V33" i="8"/>
  <c r="Z33" i="8"/>
  <c r="AD33" i="8"/>
  <c r="AH33" i="8"/>
  <c r="AL33" i="8"/>
  <c r="Q34" i="8"/>
  <c r="U34" i="8"/>
  <c r="Y34" i="8"/>
  <c r="AC34" i="8"/>
  <c r="AG34" i="8"/>
  <c r="AK34" i="8"/>
  <c r="AO34" i="8"/>
  <c r="T35" i="8"/>
  <c r="X35" i="8"/>
  <c r="AB35" i="8"/>
  <c r="AF35" i="8"/>
  <c r="AJ35" i="8"/>
  <c r="AN35" i="8"/>
  <c r="S36" i="8"/>
  <c r="W36" i="8"/>
  <c r="AA36" i="8"/>
  <c r="AE36" i="8"/>
  <c r="AI36" i="8"/>
  <c r="AM36" i="8"/>
  <c r="R37" i="8"/>
  <c r="V37" i="8"/>
  <c r="Z37" i="8"/>
  <c r="AD37" i="8"/>
  <c r="AH37" i="8"/>
  <c r="AL37" i="8"/>
  <c r="Q38" i="8"/>
  <c r="U38" i="8"/>
  <c r="Y38" i="8"/>
  <c r="AC38" i="8"/>
  <c r="AG38" i="8"/>
  <c r="AK38" i="8"/>
  <c r="AO38" i="8"/>
  <c r="T39" i="8"/>
  <c r="X39" i="8"/>
  <c r="AB39" i="8"/>
  <c r="AF39" i="8"/>
  <c r="AJ39" i="8"/>
  <c r="AN39" i="8"/>
  <c r="T40" i="8"/>
  <c r="AB40" i="8"/>
  <c r="AJ40" i="8"/>
  <c r="S41" i="8"/>
  <c r="AA41" i="8"/>
  <c r="AI41" i="8"/>
  <c r="R42" i="8"/>
  <c r="Z42" i="8"/>
  <c r="Q43" i="8"/>
  <c r="Y43" i="8"/>
  <c r="AG43" i="8"/>
  <c r="AO43" i="8"/>
  <c r="X44" i="8"/>
  <c r="AF44" i="8"/>
  <c r="AN44" i="8"/>
  <c r="W45" i="8"/>
  <c r="AE45" i="8"/>
  <c r="AM45" i="8"/>
  <c r="V46" i="8"/>
  <c r="AD46" i="8"/>
  <c r="U47" i="8"/>
  <c r="AC47" i="8"/>
  <c r="T48" i="8"/>
  <c r="AB48" i="8"/>
  <c r="AJ48" i="8"/>
  <c r="S49" i="8"/>
  <c r="AA49" i="8"/>
  <c r="AI49" i="8"/>
  <c r="R50" i="8"/>
  <c r="Z50" i="8"/>
  <c r="Q51" i="8"/>
  <c r="Y51" i="8"/>
  <c r="AG51" i="8"/>
  <c r="AO51" i="8"/>
  <c r="X52" i="8"/>
  <c r="AF52" i="8"/>
  <c r="W53" i="8"/>
  <c r="AE53" i="8"/>
  <c r="AM53" i="8"/>
  <c r="V54" i="8"/>
  <c r="AD54" i="8"/>
  <c r="T55" i="8"/>
  <c r="AJ55" i="8"/>
  <c r="R57" i="8"/>
  <c r="AH57" i="8"/>
  <c r="AA58" i="8"/>
  <c r="X59" i="8"/>
  <c r="T60" i="8"/>
  <c r="AL61" i="8"/>
  <c r="AH62" i="8"/>
  <c r="AD63" i="8"/>
  <c r="W65" i="8"/>
  <c r="S66" i="8"/>
  <c r="AO66" i="8"/>
  <c r="AK67" i="8"/>
  <c r="AD69" i="8"/>
  <c r="Z70" i="8"/>
  <c r="V71" i="8"/>
  <c r="S72" i="8"/>
  <c r="AG74" i="8"/>
  <c r="AC75" i="8"/>
  <c r="V77" i="8"/>
  <c r="R78" i="8"/>
  <c r="AJ79" i="8"/>
  <c r="AF80" i="8"/>
  <c r="AB81" i="8"/>
  <c r="U83" i="8"/>
  <c r="AM84" i="8"/>
  <c r="AB87" i="8"/>
  <c r="AE92" i="8"/>
  <c r="AH98" i="8"/>
  <c r="AL47" i="8"/>
  <c r="AH47" i="8"/>
  <c r="AD47" i="8"/>
  <c r="Z47" i="8"/>
  <c r="V47" i="8"/>
  <c r="R47" i="8"/>
  <c r="AM47" i="8"/>
  <c r="AI47" i="8"/>
  <c r="AE47" i="8"/>
  <c r="AA47" i="8"/>
  <c r="W47" i="8"/>
  <c r="S47" i="8"/>
  <c r="AO73" i="8"/>
  <c r="AK73" i="8"/>
  <c r="AG73" i="8"/>
  <c r="AC73" i="8"/>
  <c r="Y73" i="8"/>
  <c r="U73" i="8"/>
  <c r="Q73" i="8"/>
  <c r="AL73" i="8"/>
  <c r="AF73" i="8"/>
  <c r="AA73" i="8"/>
  <c r="V73" i="8"/>
  <c r="AM73" i="8"/>
  <c r="AH73" i="8"/>
  <c r="AB73" i="8"/>
  <c r="W73" i="8"/>
  <c r="R73" i="8"/>
  <c r="AN73" i="8"/>
  <c r="AI73" i="8"/>
  <c r="AD73" i="8"/>
  <c r="X73" i="8"/>
  <c r="S73" i="8"/>
  <c r="AO95" i="8"/>
  <c r="AK95" i="8"/>
  <c r="AG95" i="8"/>
  <c r="AC95" i="8"/>
  <c r="Y95" i="8"/>
  <c r="U95" i="8"/>
  <c r="Q95" i="8"/>
  <c r="AL95" i="8"/>
  <c r="AH95" i="8"/>
  <c r="AD95" i="8"/>
  <c r="Z95" i="8"/>
  <c r="V95" i="8"/>
  <c r="R95" i="8"/>
  <c r="AM95" i="8"/>
  <c r="AI95" i="8"/>
  <c r="AE95" i="8"/>
  <c r="AA95" i="8"/>
  <c r="W95" i="8"/>
  <c r="S95" i="8"/>
  <c r="AN95" i="8"/>
  <c r="X95" i="8"/>
  <c r="AB95" i="8"/>
  <c r="AF95" i="8"/>
  <c r="AM42" i="8"/>
  <c r="AI42" i="8"/>
  <c r="AE42" i="8"/>
  <c r="AA42" i="8"/>
  <c r="W42" i="8"/>
  <c r="S42" i="8"/>
  <c r="AN42" i="8"/>
  <c r="AJ42" i="8"/>
  <c r="AF42" i="8"/>
  <c r="AB42" i="8"/>
  <c r="X42" i="8"/>
  <c r="T42" i="8"/>
  <c r="AM46" i="8"/>
  <c r="AI46" i="8"/>
  <c r="AE46" i="8"/>
  <c r="AA46" i="8"/>
  <c r="W46" i="8"/>
  <c r="S46" i="8"/>
  <c r="AN46" i="8"/>
  <c r="AJ46" i="8"/>
  <c r="AF46" i="8"/>
  <c r="AB46" i="8"/>
  <c r="X46" i="8"/>
  <c r="T46" i="8"/>
  <c r="AM50" i="8"/>
  <c r="AI50" i="8"/>
  <c r="AE50" i="8"/>
  <c r="AA50" i="8"/>
  <c r="W50" i="8"/>
  <c r="S50" i="8"/>
  <c r="AN50" i="8"/>
  <c r="AJ50" i="8"/>
  <c r="AF50" i="8"/>
  <c r="AB50" i="8"/>
  <c r="X50" i="8"/>
  <c r="T50" i="8"/>
  <c r="AO52" i="8"/>
  <c r="AK52" i="8"/>
  <c r="AG52" i="8"/>
  <c r="AC52" i="8"/>
  <c r="Y52" i="8"/>
  <c r="U52" i="8"/>
  <c r="Q52" i="8"/>
  <c r="AL52" i="8"/>
  <c r="AH52" i="8"/>
  <c r="AD52" i="8"/>
  <c r="Z52" i="8"/>
  <c r="V52" i="8"/>
  <c r="R52" i="8"/>
  <c r="AN56" i="8"/>
  <c r="AJ56" i="8"/>
  <c r="AF56" i="8"/>
  <c r="AB56" i="8"/>
  <c r="X56" i="8"/>
  <c r="T56" i="8"/>
  <c r="AO56" i="8"/>
  <c r="AK56" i="8"/>
  <c r="AG56" i="8"/>
  <c r="AC56" i="8"/>
  <c r="Y56" i="8"/>
  <c r="U56" i="8"/>
  <c r="Q56" i="8"/>
  <c r="AL56" i="8"/>
  <c r="AH56" i="8"/>
  <c r="AD56" i="8"/>
  <c r="Z56" i="8"/>
  <c r="V56" i="8"/>
  <c r="R56" i="8"/>
  <c r="AL60" i="8"/>
  <c r="AH60" i="8"/>
  <c r="AD60" i="8"/>
  <c r="Z60" i="8"/>
  <c r="V60" i="8"/>
  <c r="R60" i="8"/>
  <c r="AK60" i="8"/>
  <c r="AF60" i="8"/>
  <c r="AA60" i="8"/>
  <c r="U60" i="8"/>
  <c r="AM60" i="8"/>
  <c r="AG60" i="8"/>
  <c r="AB60" i="8"/>
  <c r="W60" i="8"/>
  <c r="Q60" i="8"/>
  <c r="AN60" i="8"/>
  <c r="AI60" i="8"/>
  <c r="AC60" i="8"/>
  <c r="X60" i="8"/>
  <c r="S60" i="8"/>
  <c r="AL64" i="8"/>
  <c r="AH64" i="8"/>
  <c r="AD64" i="8"/>
  <c r="Z64" i="8"/>
  <c r="V64" i="8"/>
  <c r="R64" i="8"/>
  <c r="AM64" i="8"/>
  <c r="AG64" i="8"/>
  <c r="AB64" i="8"/>
  <c r="W64" i="8"/>
  <c r="Q64" i="8"/>
  <c r="AN64" i="8"/>
  <c r="AI64" i="8"/>
  <c r="AC64" i="8"/>
  <c r="X64" i="8"/>
  <c r="S64" i="8"/>
  <c r="AO64" i="8"/>
  <c r="AJ64" i="8"/>
  <c r="AE64" i="8"/>
  <c r="Y64" i="8"/>
  <c r="T64" i="8"/>
  <c r="AL68" i="8"/>
  <c r="AH68" i="8"/>
  <c r="AD68" i="8"/>
  <c r="Z68" i="8"/>
  <c r="V68" i="8"/>
  <c r="R68" i="8"/>
  <c r="AN68" i="8"/>
  <c r="AI68" i="8"/>
  <c r="AC68" i="8"/>
  <c r="X68" i="8"/>
  <c r="S68" i="8"/>
  <c r="AO68" i="8"/>
  <c r="AJ68" i="8"/>
  <c r="AE68" i="8"/>
  <c r="Y68" i="8"/>
  <c r="T68" i="8"/>
  <c r="AK68" i="8"/>
  <c r="AF68" i="8"/>
  <c r="AA68" i="8"/>
  <c r="U68" i="8"/>
  <c r="AL72" i="8"/>
  <c r="AH72" i="8"/>
  <c r="AD72" i="8"/>
  <c r="Z72" i="8"/>
  <c r="V72" i="8"/>
  <c r="R72" i="8"/>
  <c r="AO72" i="8"/>
  <c r="AJ72" i="8"/>
  <c r="AE72" i="8"/>
  <c r="Y72" i="8"/>
  <c r="T72" i="8"/>
  <c r="AK72" i="8"/>
  <c r="AF72" i="8"/>
  <c r="AA72" i="8"/>
  <c r="U72" i="8"/>
  <c r="AM72" i="8"/>
  <c r="AG72" i="8"/>
  <c r="AB72" i="8"/>
  <c r="W72" i="8"/>
  <c r="Q72" i="8"/>
  <c r="AL76" i="8"/>
  <c r="AH76" i="8"/>
  <c r="AD76" i="8"/>
  <c r="Z76" i="8"/>
  <c r="V76" i="8"/>
  <c r="R76" i="8"/>
  <c r="AK76" i="8"/>
  <c r="AF76" i="8"/>
  <c r="AA76" i="8"/>
  <c r="U76" i="8"/>
  <c r="AM76" i="8"/>
  <c r="AG76" i="8"/>
  <c r="AB76" i="8"/>
  <c r="W76" i="8"/>
  <c r="Q76" i="8"/>
  <c r="AN76" i="8"/>
  <c r="AI76" i="8"/>
  <c r="AC76" i="8"/>
  <c r="X76" i="8"/>
  <c r="S76" i="8"/>
  <c r="AN78" i="8"/>
  <c r="AJ78" i="8"/>
  <c r="AF78" i="8"/>
  <c r="AB78" i="8"/>
  <c r="X78" i="8"/>
  <c r="T78" i="8"/>
  <c r="AO78" i="8"/>
  <c r="AI78" i="8"/>
  <c r="AD78" i="8"/>
  <c r="Y78" i="8"/>
  <c r="S78" i="8"/>
  <c r="AK78" i="8"/>
  <c r="AE78" i="8"/>
  <c r="Z78" i="8"/>
  <c r="U78" i="8"/>
  <c r="AL78" i="8"/>
  <c r="AG78" i="8"/>
  <c r="AA78" i="8"/>
  <c r="V78" i="8"/>
  <c r="Q78" i="8"/>
  <c r="AN82" i="8"/>
  <c r="AJ82" i="8"/>
  <c r="AF82" i="8"/>
  <c r="AB82" i="8"/>
  <c r="X82" i="8"/>
  <c r="T82" i="8"/>
  <c r="AK82" i="8"/>
  <c r="AE82" i="8"/>
  <c r="Z82" i="8"/>
  <c r="U82" i="8"/>
  <c r="AL82" i="8"/>
  <c r="AG82" i="8"/>
  <c r="AA82" i="8"/>
  <c r="V82" i="8"/>
  <c r="Q82" i="8"/>
  <c r="AM82" i="8"/>
  <c r="AH82" i="8"/>
  <c r="AC82" i="8"/>
  <c r="W82" i="8"/>
  <c r="R82" i="8"/>
  <c r="AL86" i="8"/>
  <c r="AH86" i="8"/>
  <c r="AD86" i="8"/>
  <c r="Z86" i="8"/>
  <c r="V86" i="8"/>
  <c r="R86" i="8"/>
  <c r="AM86" i="8"/>
  <c r="AI86" i="8"/>
  <c r="AE86" i="8"/>
  <c r="AA86" i="8"/>
  <c r="W86" i="8"/>
  <c r="S86" i="8"/>
  <c r="AN86" i="8"/>
  <c r="AJ86" i="8"/>
  <c r="AF86" i="8"/>
  <c r="AB86" i="8"/>
  <c r="X86" i="8"/>
  <c r="T86" i="8"/>
  <c r="AO86" i="8"/>
  <c r="Y86" i="8"/>
  <c r="AC86" i="8"/>
  <c r="AG86" i="8"/>
  <c r="Q86" i="8"/>
  <c r="AL90" i="8"/>
  <c r="AH90" i="8"/>
  <c r="AD90" i="8"/>
  <c r="Z90" i="8"/>
  <c r="V90" i="8"/>
  <c r="R90" i="8"/>
  <c r="AM90" i="8"/>
  <c r="AI90" i="8"/>
  <c r="AE90" i="8"/>
  <c r="AA90" i="8"/>
  <c r="W90" i="8"/>
  <c r="S90" i="8"/>
  <c r="AN90" i="8"/>
  <c r="AJ90" i="8"/>
  <c r="AF90" i="8"/>
  <c r="AB90" i="8"/>
  <c r="X90" i="8"/>
  <c r="T90" i="8"/>
  <c r="AK90" i="8"/>
  <c r="U90" i="8"/>
  <c r="AO90" i="8"/>
  <c r="Y90" i="8"/>
  <c r="AC90" i="8"/>
  <c r="AL94" i="8"/>
  <c r="AH94" i="8"/>
  <c r="AD94" i="8"/>
  <c r="Z94" i="8"/>
  <c r="V94" i="8"/>
  <c r="R94" i="8"/>
  <c r="AM94" i="8"/>
  <c r="AI94" i="8"/>
  <c r="AE94" i="8"/>
  <c r="AA94" i="8"/>
  <c r="W94" i="8"/>
  <c r="S94" i="8"/>
  <c r="AN94" i="8"/>
  <c r="AJ94" i="8"/>
  <c r="AF94" i="8"/>
  <c r="AB94" i="8"/>
  <c r="X94" i="8"/>
  <c r="T94" i="8"/>
  <c r="AG94" i="8"/>
  <c r="Q94" i="8"/>
  <c r="AK94" i="8"/>
  <c r="U94" i="8"/>
  <c r="AO94" i="8"/>
  <c r="Y94" i="8"/>
  <c r="R19" i="8"/>
  <c r="Q20" i="8"/>
  <c r="AC20" i="8"/>
  <c r="Z23" i="8"/>
  <c r="Q24" i="8"/>
  <c r="AC24" i="8"/>
  <c r="R16" i="8"/>
  <c r="V16" i="8"/>
  <c r="Z16" i="8"/>
  <c r="AD16" i="8"/>
  <c r="AH16" i="8"/>
  <c r="Q17" i="8"/>
  <c r="Q100" i="8" s="1"/>
  <c r="U17" i="8"/>
  <c r="U100" i="8" s="1"/>
  <c r="Y17" i="8"/>
  <c r="Y100" i="8" s="1"/>
  <c r="AC17" i="8"/>
  <c r="AC100" i="8" s="1"/>
  <c r="AG17" i="8"/>
  <c r="AG100" i="8" s="1"/>
  <c r="AK17" i="8"/>
  <c r="AK100" i="8" s="1"/>
  <c r="T18" i="8"/>
  <c r="X18" i="8"/>
  <c r="AB18" i="8"/>
  <c r="AF18" i="8"/>
  <c r="AJ18" i="8"/>
  <c r="S19" i="8"/>
  <c r="W19" i="8"/>
  <c r="AA19" i="8"/>
  <c r="AE19" i="8"/>
  <c r="AI19" i="8"/>
  <c r="R20" i="8"/>
  <c r="V20" i="8"/>
  <c r="Z20" i="8"/>
  <c r="AD20" i="8"/>
  <c r="AH20" i="8"/>
  <c r="Q21" i="8"/>
  <c r="U21" i="8"/>
  <c r="Y21" i="8"/>
  <c r="AC21" i="8"/>
  <c r="AG21" i="8"/>
  <c r="AK21" i="8"/>
  <c r="T22" i="8"/>
  <c r="X22" i="8"/>
  <c r="AB22" i="8"/>
  <c r="AF22" i="8"/>
  <c r="AJ22" i="8"/>
  <c r="S23" i="8"/>
  <c r="W23" i="8"/>
  <c r="AA23" i="8"/>
  <c r="AE23" i="8"/>
  <c r="AI23" i="8"/>
  <c r="R24" i="8"/>
  <c r="V24" i="8"/>
  <c r="Z24" i="8"/>
  <c r="AD24" i="8"/>
  <c r="AH24" i="8"/>
  <c r="Q25" i="8"/>
  <c r="U25" i="8"/>
  <c r="Y25" i="8"/>
  <c r="AC25" i="8"/>
  <c r="AG25" i="8"/>
  <c r="AK25" i="8"/>
  <c r="T26" i="8"/>
  <c r="X26" i="8"/>
  <c r="AB26" i="8"/>
  <c r="AF26" i="8"/>
  <c r="AJ26" i="8"/>
  <c r="S27" i="8"/>
  <c r="W27" i="8"/>
  <c r="AA27" i="8"/>
  <c r="AE27" i="8"/>
  <c r="AI27" i="8"/>
  <c r="R28" i="8"/>
  <c r="V28" i="8"/>
  <c r="Z28" i="8"/>
  <c r="AD28" i="8"/>
  <c r="AH28" i="8"/>
  <c r="Q29" i="8"/>
  <c r="U29" i="8"/>
  <c r="Y29" i="8"/>
  <c r="AC29" i="8"/>
  <c r="AG29" i="8"/>
  <c r="AK29" i="8"/>
  <c r="T30" i="8"/>
  <c r="X30" i="8"/>
  <c r="AB30" i="8"/>
  <c r="AF30" i="8"/>
  <c r="AJ30" i="8"/>
  <c r="S31" i="8"/>
  <c r="W31" i="8"/>
  <c r="AA31" i="8"/>
  <c r="AE31" i="8"/>
  <c r="AI31" i="8"/>
  <c r="R32" i="8"/>
  <c r="V32" i="8"/>
  <c r="Z32" i="8"/>
  <c r="AD32" i="8"/>
  <c r="AH32" i="8"/>
  <c r="Q33" i="8"/>
  <c r="U33" i="8"/>
  <c r="Y33" i="8"/>
  <c r="AC33" i="8"/>
  <c r="AG33" i="8"/>
  <c r="AK33" i="8"/>
  <c r="T34" i="8"/>
  <c r="X34" i="8"/>
  <c r="AB34" i="8"/>
  <c r="AF34" i="8"/>
  <c r="AJ34" i="8"/>
  <c r="S35" i="8"/>
  <c r="W35" i="8"/>
  <c r="AA35" i="8"/>
  <c r="AE35" i="8"/>
  <c r="AI35" i="8"/>
  <c r="R36" i="8"/>
  <c r="V36" i="8"/>
  <c r="Z36" i="8"/>
  <c r="AD36" i="8"/>
  <c r="AH36" i="8"/>
  <c r="Q37" i="8"/>
  <c r="U37" i="8"/>
  <c r="Y37" i="8"/>
  <c r="AC37" i="8"/>
  <c r="AG37" i="8"/>
  <c r="AK37" i="8"/>
  <c r="T38" i="8"/>
  <c r="X38" i="8"/>
  <c r="AB38" i="8"/>
  <c r="AF38" i="8"/>
  <c r="AJ38" i="8"/>
  <c r="S39" i="8"/>
  <c r="W39" i="8"/>
  <c r="AA39" i="8"/>
  <c r="AE39" i="8"/>
  <c r="AI39" i="8"/>
  <c r="S40" i="8"/>
  <c r="AA40" i="8"/>
  <c r="AI40" i="8"/>
  <c r="R41" i="8"/>
  <c r="Z41" i="8"/>
  <c r="AH41" i="8"/>
  <c r="Q42" i="8"/>
  <c r="Y42" i="8"/>
  <c r="AG42" i="8"/>
  <c r="AO42" i="8"/>
  <c r="X43" i="8"/>
  <c r="AF43" i="8"/>
  <c r="AN43" i="8"/>
  <c r="W44" i="8"/>
  <c r="AE44" i="8"/>
  <c r="AM44" i="8"/>
  <c r="V45" i="8"/>
  <c r="AD45" i="8"/>
  <c r="AL45" i="8"/>
  <c r="U46" i="8"/>
  <c r="AC46" i="8"/>
  <c r="AK46" i="8"/>
  <c r="T47" i="8"/>
  <c r="AB47" i="8"/>
  <c r="AJ47" i="8"/>
  <c r="S48" i="8"/>
  <c r="AA48" i="8"/>
  <c r="AI48" i="8"/>
  <c r="R49" i="8"/>
  <c r="Z49" i="8"/>
  <c r="AH49" i="8"/>
  <c r="Q50" i="8"/>
  <c r="Y50" i="8"/>
  <c r="AG50" i="8"/>
  <c r="AO50" i="8"/>
  <c r="X51" i="8"/>
  <c r="AF51" i="8"/>
  <c r="AN51" i="8"/>
  <c r="W52" i="8"/>
  <c r="AE52" i="8"/>
  <c r="AM52" i="8"/>
  <c r="V53" i="8"/>
  <c r="AD53" i="8"/>
  <c r="AL53" i="8"/>
  <c r="U54" i="8"/>
  <c r="AC54" i="8"/>
  <c r="AO54" i="8"/>
  <c r="AF55" i="8"/>
  <c r="W56" i="8"/>
  <c r="AM56" i="8"/>
  <c r="AD57" i="8"/>
  <c r="V58" i="8"/>
  <c r="R59" i="8"/>
  <c r="AN59" i="8"/>
  <c r="AJ60" i="8"/>
  <c r="AF61" i="8"/>
  <c r="AC62" i="8"/>
  <c r="Y63" i="8"/>
  <c r="U64" i="8"/>
  <c r="R65" i="8"/>
  <c r="AM65" i="8"/>
  <c r="AI66" i="8"/>
  <c r="AF67" i="8"/>
  <c r="AB68" i="8"/>
  <c r="X69" i="8"/>
  <c r="U70" i="8"/>
  <c r="Q71" i="8"/>
  <c r="AL71" i="8"/>
  <c r="AI72" i="8"/>
  <c r="AE73" i="8"/>
  <c r="AA74" i="8"/>
  <c r="X75" i="8"/>
  <c r="T76" i="8"/>
  <c r="AO76" i="8"/>
  <c r="AL77" i="8"/>
  <c r="AH78" i="8"/>
  <c r="AD79" i="8"/>
  <c r="AA80" i="8"/>
  <c r="W81" i="8"/>
  <c r="S82" i="8"/>
  <c r="AO82" i="8"/>
  <c r="W84" i="8"/>
  <c r="AK86" i="8"/>
  <c r="Z89" i="8"/>
  <c r="AN91" i="8"/>
  <c r="AC94" i="8"/>
  <c r="R98" i="8"/>
  <c r="AL97" i="8"/>
  <c r="Z97" i="8"/>
  <c r="W97" i="8"/>
  <c r="AE97" i="8"/>
  <c r="AM97" i="8"/>
  <c r="H97" i="8"/>
  <c r="I97" i="8" s="1"/>
  <c r="S97" i="8"/>
  <c r="AA97" i="8"/>
  <c r="AI97" i="8"/>
  <c r="R97" i="8"/>
  <c r="AH97" i="8"/>
  <c r="AN97" i="8"/>
  <c r="V97" i="8"/>
  <c r="AD97" i="8"/>
  <c r="Q97" i="8"/>
  <c r="U97" i="8"/>
  <c r="Y97" i="8"/>
  <c r="AC97" i="8"/>
  <c r="AG97" i="8"/>
  <c r="AK97" i="8"/>
  <c r="AO97" i="8"/>
  <c r="T97" i="8"/>
  <c r="X97" i="8"/>
  <c r="AB97" i="8"/>
  <c r="AF97" i="8"/>
  <c r="AJ97" i="8"/>
  <c r="Q99" i="8"/>
  <c r="AO99" i="8"/>
  <c r="AG99" i="8"/>
  <c r="Y99" i="8"/>
  <c r="V99" i="8"/>
  <c r="AD99" i="8"/>
  <c r="AL99" i="8"/>
  <c r="R99" i="8"/>
  <c r="Z99" i="8"/>
  <c r="AH99" i="8"/>
  <c r="AM99" i="8"/>
  <c r="U99" i="8"/>
  <c r="AC99" i="8"/>
  <c r="T99" i="8"/>
  <c r="X99" i="8"/>
  <c r="AB99" i="8"/>
  <c r="AF99" i="8"/>
  <c r="AJ99" i="8"/>
  <c r="AN99" i="8"/>
  <c r="S99" i="8"/>
  <c r="W99" i="8"/>
  <c r="AA99" i="8"/>
  <c r="AE99" i="8"/>
  <c r="AI99" i="8"/>
  <c r="H15" i="8"/>
  <c r="H17" i="8"/>
  <c r="I17" i="8" s="1"/>
  <c r="BH8" i="12" l="1"/>
  <c r="AE28" i="12" s="1"/>
  <c r="M19" i="11"/>
  <c r="N22" i="12"/>
  <c r="F8" i="12"/>
  <c r="L30" i="12"/>
  <c r="P30" i="12"/>
  <c r="H30" i="12"/>
  <c r="Q22" i="12"/>
  <c r="K32" i="12"/>
  <c r="U31" i="12"/>
  <c r="O23" i="12"/>
  <c r="N31" i="12"/>
  <c r="M23" i="12"/>
  <c r="H23" i="12"/>
  <c r="P8" i="12"/>
  <c r="H9" i="12"/>
  <c r="H32" i="12"/>
  <c r="R15" i="12"/>
  <c r="K10" i="12"/>
  <c r="G24" i="12"/>
  <c r="J11" i="12"/>
  <c r="G15" i="12"/>
  <c r="O7" i="12"/>
  <c r="O9" i="12"/>
  <c r="M25" i="12"/>
  <c r="Q21" i="12"/>
  <c r="K18" i="12"/>
  <c r="K25" i="12"/>
  <c r="I17" i="12"/>
  <c r="Q29" i="12"/>
  <c r="M17" i="12"/>
  <c r="L23" i="12"/>
  <c r="H19" i="12"/>
  <c r="J16" i="12"/>
  <c r="K8" i="12"/>
  <c r="G10" i="12"/>
  <c r="G25" i="12"/>
  <c r="G31" i="12"/>
  <c r="K29" i="12"/>
  <c r="Q32" i="12"/>
  <c r="H11" i="12"/>
  <c r="V28" i="12"/>
  <c r="O24" i="12"/>
  <c r="F11" i="12"/>
  <c r="O10" i="12"/>
  <c r="L8" i="12"/>
  <c r="R8" i="12"/>
  <c r="R17" i="12"/>
  <c r="U28" i="12"/>
  <c r="K31" i="12"/>
  <c r="K15" i="12"/>
  <c r="L7" i="12"/>
  <c r="K24" i="12"/>
  <c r="V15" i="12"/>
  <c r="O29" i="12"/>
  <c r="F22" i="12"/>
  <c r="S31" i="12"/>
  <c r="T9" i="12"/>
  <c r="S18" i="12"/>
  <c r="S25" i="12"/>
  <c r="R25" i="12"/>
  <c r="L19" i="12"/>
  <c r="S32" i="12"/>
  <c r="T17" i="12"/>
  <c r="R11" i="12"/>
  <c r="S11" i="12"/>
  <c r="I19" i="12"/>
  <c r="G11" i="12"/>
  <c r="K7" i="12"/>
  <c r="I16" i="12"/>
  <c r="M7" i="12"/>
  <c r="L29" i="12"/>
  <c r="F25" i="12"/>
  <c r="F32" i="12"/>
  <c r="J22" i="12"/>
  <c r="V11" i="12"/>
  <c r="J19" i="12"/>
  <c r="I9" i="12"/>
  <c r="L10" i="12"/>
  <c r="G18" i="12"/>
  <c r="N15" i="12"/>
  <c r="V30" i="12"/>
  <c r="N24" i="12"/>
  <c r="P22" i="12"/>
  <c r="I11" i="12"/>
  <c r="M32" i="12"/>
  <c r="O30" i="12"/>
  <c r="Q28" i="12"/>
  <c r="L17" i="12"/>
  <c r="K14" i="12"/>
  <c r="M29" i="12"/>
  <c r="L24" i="12"/>
  <c r="V9" i="12"/>
  <c r="R28" i="12"/>
  <c r="P9" i="12"/>
  <c r="H24" i="12"/>
  <c r="F16" i="12"/>
  <c r="J10" i="12"/>
  <c r="V32" i="12"/>
  <c r="N21" i="12"/>
  <c r="U17" i="12"/>
  <c r="N10" i="12"/>
  <c r="M19" i="12"/>
  <c r="F19" i="12"/>
  <c r="J8" i="12"/>
  <c r="M9" i="12"/>
  <c r="M11" i="12"/>
  <c r="H17" i="12"/>
  <c r="F30" i="12"/>
  <c r="J24" i="12"/>
  <c r="L22" i="12"/>
  <c r="K9" i="12"/>
  <c r="I32" i="12"/>
  <c r="K30" i="12"/>
  <c r="M28" i="12"/>
  <c r="M16" i="12"/>
  <c r="J32" i="12"/>
  <c r="N28" i="12"/>
  <c r="O21" i="12"/>
  <c r="P11" i="12"/>
  <c r="V25" i="12"/>
  <c r="P23" i="12"/>
  <c r="N7" i="12"/>
  <c r="F9" i="12"/>
  <c r="I23" i="12"/>
  <c r="L9" i="12"/>
  <c r="V16" i="12"/>
  <c r="N19" i="12"/>
  <c r="Q18" i="12"/>
  <c r="U14" i="12"/>
  <c r="L32" i="12"/>
  <c r="P28" i="12"/>
  <c r="R31" i="12"/>
  <c r="N9" i="12"/>
  <c r="L18" i="12"/>
  <c r="P14" i="12"/>
  <c r="M10" i="12"/>
  <c r="L11" i="12"/>
  <c r="BE9" i="12"/>
  <c r="I7" i="12" s="1"/>
  <c r="Q19" i="12"/>
  <c r="R19" i="12"/>
  <c r="N8" i="12"/>
  <c r="U9" i="12"/>
  <c r="T15" i="12"/>
  <c r="Q7" i="12"/>
  <c r="O14" i="12"/>
  <c r="M31" i="12"/>
  <c r="J30" i="12"/>
  <c r="Q25" i="12"/>
  <c r="R24" i="12"/>
  <c r="S23" i="12"/>
  <c r="T22" i="12"/>
  <c r="U21" i="12"/>
  <c r="S30" i="12"/>
  <c r="P29" i="12"/>
  <c r="U16" i="12"/>
  <c r="T24" i="12"/>
  <c r="V22" i="12"/>
  <c r="H18" i="12"/>
  <c r="L14" i="12"/>
  <c r="R32" i="12"/>
  <c r="N25" i="12"/>
  <c r="R21" i="12"/>
  <c r="S10" i="12"/>
  <c r="Q8" i="12"/>
  <c r="I8" i="12"/>
  <c r="J25" i="12"/>
  <c r="R7" i="12"/>
  <c r="T23" i="12"/>
  <c r="P7" i="12"/>
  <c r="V8" i="12"/>
  <c r="S16" i="12"/>
  <c r="F15" i="12"/>
  <c r="N30" i="12"/>
  <c r="U25" i="12"/>
  <c r="V24" i="12"/>
  <c r="F24" i="12"/>
  <c r="G23" i="12"/>
  <c r="H22" i="12"/>
  <c r="T29" i="12"/>
  <c r="I22" i="12"/>
  <c r="N16" i="12"/>
  <c r="Q17" i="12"/>
  <c r="I29" i="12"/>
  <c r="S24" i="12"/>
  <c r="BH44" i="12"/>
  <c r="AC9" i="12" s="1"/>
  <c r="O11" i="12"/>
  <c r="S7" i="12"/>
  <c r="U18" i="12"/>
  <c r="F17" i="12"/>
  <c r="H15" i="12"/>
  <c r="P17" i="12"/>
  <c r="P32" i="12"/>
  <c r="Q31" i="12"/>
  <c r="R30" i="12"/>
  <c r="S29" i="12"/>
  <c r="T28" i="12"/>
  <c r="P18" i="12"/>
  <c r="V7" i="12"/>
  <c r="S15" i="12"/>
  <c r="U19" i="12"/>
  <c r="P10" i="12"/>
  <c r="O32" i="12"/>
  <c r="U32" i="12"/>
  <c r="V31" i="12"/>
  <c r="F31" i="12"/>
  <c r="G30" i="12"/>
  <c r="H29" i="12"/>
  <c r="O18" i="12"/>
  <c r="S14" i="12"/>
  <c r="Q10" i="12"/>
  <c r="N32" i="12"/>
  <c r="V21" i="12"/>
  <c r="P19" i="12"/>
  <c r="Q9" i="12"/>
  <c r="V17" i="12"/>
  <c r="G16" i="12"/>
  <c r="Q16" i="12"/>
  <c r="T7" i="12"/>
  <c r="U29" i="12"/>
  <c r="T14" i="12"/>
  <c r="Q23" i="12"/>
  <c r="U8" i="12"/>
  <c r="BE10" i="12"/>
  <c r="J14" i="12" s="1"/>
  <c r="F97" i="11"/>
  <c r="BE92" i="12"/>
  <c r="O25" i="12"/>
  <c r="S21" i="12"/>
  <c r="I24" i="12"/>
  <c r="I10" i="12"/>
  <c r="P24" i="12"/>
  <c r="U22" i="12"/>
  <c r="M40" i="11"/>
  <c r="BH34" i="12"/>
  <c r="G22" i="12"/>
  <c r="G8" i="12"/>
  <c r="F17" i="11"/>
  <c r="BE8" i="12"/>
  <c r="R23" i="12"/>
  <c r="R9" i="12"/>
  <c r="R22" i="12"/>
  <c r="N11" i="12"/>
  <c r="S8" i="12"/>
  <c r="O22" i="12"/>
  <c r="O8" i="12"/>
  <c r="AL29" i="12"/>
  <c r="AL15" i="12"/>
  <c r="AL8" i="12"/>
  <c r="M88" i="11"/>
  <c r="BH86" i="12"/>
  <c r="M58" i="11"/>
  <c r="BH56" i="12"/>
  <c r="M48" i="11"/>
  <c r="BH46" i="12"/>
  <c r="M22" i="11"/>
  <c r="BH13" i="12"/>
  <c r="M64" i="11"/>
  <c r="BH62" i="12"/>
  <c r="M16" i="11"/>
  <c r="BH7" i="12"/>
  <c r="M92" i="11"/>
  <c r="BH90" i="12"/>
  <c r="M82" i="11"/>
  <c r="BH80" i="12"/>
  <c r="M62" i="11"/>
  <c r="BH60" i="12"/>
  <c r="M52" i="11"/>
  <c r="BH50" i="12"/>
  <c r="M42" i="11"/>
  <c r="BH40" i="12"/>
  <c r="M30" i="11"/>
  <c r="BH22" i="12"/>
  <c r="M18" i="11"/>
  <c r="BH9" i="12"/>
  <c r="M70" i="11"/>
  <c r="BH68" i="12"/>
  <c r="M96" i="11"/>
  <c r="BH94" i="12"/>
  <c r="M76" i="11"/>
  <c r="BH74" i="12"/>
  <c r="M28" i="11"/>
  <c r="BH20" i="12"/>
  <c r="AF18" i="12"/>
  <c r="AF32" i="12"/>
  <c r="AF11" i="12"/>
  <c r="AC17" i="12"/>
  <c r="AC10" i="12"/>
  <c r="AC31" i="12"/>
  <c r="AJ30" i="12"/>
  <c r="AJ23" i="12"/>
  <c r="AJ16" i="12"/>
  <c r="AM15" i="12"/>
  <c r="AM29" i="12"/>
  <c r="AM8" i="12"/>
  <c r="AK7" i="12"/>
  <c r="AK21" i="12"/>
  <c r="AK28" i="12"/>
  <c r="AH32" i="12"/>
  <c r="AH25" i="12"/>
  <c r="AH18" i="12"/>
  <c r="AI31" i="12"/>
  <c r="AI24" i="12"/>
  <c r="AI17" i="12"/>
  <c r="M54" i="11"/>
  <c r="BH52" i="12"/>
  <c r="M94" i="11"/>
  <c r="BH92" i="12"/>
  <c r="M86" i="11"/>
  <c r="BH84" i="12"/>
  <c r="M66" i="11"/>
  <c r="BH64" i="12"/>
  <c r="M56" i="11"/>
  <c r="BH54" i="12"/>
  <c r="M44" i="11"/>
  <c r="BH42" i="12"/>
  <c r="M32" i="11"/>
  <c r="BH25" i="12"/>
  <c r="M20" i="11"/>
  <c r="BH11" i="12"/>
  <c r="M72" i="11"/>
  <c r="BH70" i="12"/>
  <c r="AJ18" i="12"/>
  <c r="AJ32" i="12"/>
  <c r="AJ11" i="12"/>
  <c r="AE31" i="12"/>
  <c r="AE24" i="12"/>
  <c r="AE17" i="12"/>
  <c r="AL16" i="12"/>
  <c r="AL30" i="12"/>
  <c r="AL9" i="12"/>
  <c r="AO29" i="12"/>
  <c r="AO15" i="12"/>
  <c r="AO22" i="12"/>
  <c r="AM21" i="12"/>
  <c r="AM14" i="12"/>
  <c r="AM7" i="12"/>
  <c r="AR14" i="12"/>
  <c r="AR28" i="12"/>
  <c r="AR7" i="12"/>
  <c r="AG7" i="12"/>
  <c r="AG28" i="12"/>
  <c r="AG21" i="12"/>
  <c r="AK17" i="12"/>
  <c r="AK31" i="12"/>
  <c r="AK10" i="12"/>
  <c r="AG17" i="12"/>
  <c r="AG31" i="12"/>
  <c r="AG10" i="12"/>
  <c r="AH16" i="12"/>
  <c r="AH30" i="12"/>
  <c r="AH9" i="12"/>
  <c r="AP28" i="12"/>
  <c r="AP21" i="12"/>
  <c r="AP14" i="12"/>
  <c r="AR18" i="12"/>
  <c r="AR11" i="12"/>
  <c r="AR32" i="12"/>
  <c r="AH22" i="12"/>
  <c r="AH15" i="12"/>
  <c r="AH8" i="12"/>
  <c r="M78" i="11"/>
  <c r="BH76" i="12"/>
  <c r="M34" i="11"/>
  <c r="BH27" i="12"/>
  <c r="M84" i="11"/>
  <c r="BH82" i="12"/>
  <c r="AL32" i="12"/>
  <c r="AL18" i="12"/>
  <c r="AL25" i="12"/>
  <c r="AM31" i="12"/>
  <c r="AM17" i="12"/>
  <c r="AM24" i="12"/>
  <c r="AN30" i="12"/>
  <c r="AN16" i="12"/>
  <c r="AN23" i="12"/>
  <c r="AD16" i="12"/>
  <c r="AD9" i="12"/>
  <c r="AD30" i="12"/>
  <c r="AD22" i="12"/>
  <c r="AD15" i="12"/>
  <c r="AD8" i="12"/>
  <c r="AP32" i="12"/>
  <c r="AP25" i="12"/>
  <c r="AP18" i="12"/>
  <c r="AQ31" i="12"/>
  <c r="AQ24" i="12"/>
  <c r="AQ17" i="12"/>
  <c r="M15" i="11"/>
  <c r="BH6" i="12"/>
  <c r="M90" i="11"/>
  <c r="BH88" i="12"/>
  <c r="M80" i="11"/>
  <c r="BH78" i="12"/>
  <c r="M60" i="11"/>
  <c r="BH58" i="12"/>
  <c r="M50" i="11"/>
  <c r="BH48" i="12"/>
  <c r="M36" i="11"/>
  <c r="BH29" i="12"/>
  <c r="M24" i="11"/>
  <c r="BH15" i="12"/>
  <c r="M74" i="11"/>
  <c r="BH72" i="12"/>
  <c r="M26" i="11"/>
  <c r="BH17" i="12"/>
  <c r="M68" i="11"/>
  <c r="BH66" i="12"/>
  <c r="AD32" i="12"/>
  <c r="AD25" i="12"/>
  <c r="AD18" i="12"/>
  <c r="AR30" i="12"/>
  <c r="AR23" i="12"/>
  <c r="AR16" i="12"/>
  <c r="AF30" i="12"/>
  <c r="AF23" i="12"/>
  <c r="AF16" i="12"/>
  <c r="AF8" i="12"/>
  <c r="AF22" i="12"/>
  <c r="AF29" i="12"/>
  <c r="AS29" i="12"/>
  <c r="AS22" i="12"/>
  <c r="AS15" i="12"/>
  <c r="AK29" i="12"/>
  <c r="AK22" i="12"/>
  <c r="AK15" i="12"/>
  <c r="AN18" i="12"/>
  <c r="AN11" i="12"/>
  <c r="AN32" i="12"/>
  <c r="AO17" i="12"/>
  <c r="AO10" i="12"/>
  <c r="AO31" i="12"/>
  <c r="AP16" i="12"/>
  <c r="AP9" i="12"/>
  <c r="AP30" i="12"/>
  <c r="AQ15" i="12"/>
  <c r="AQ8" i="12"/>
  <c r="AQ29" i="12"/>
  <c r="AI21" i="12"/>
  <c r="AI14" i="12"/>
  <c r="AI7" i="12"/>
  <c r="AS17" i="12"/>
  <c r="AS10" i="12"/>
  <c r="AS31" i="12"/>
  <c r="AC30" i="12"/>
  <c r="AD29" i="12"/>
  <c r="AF25" i="12"/>
  <c r="AH11" i="12"/>
  <c r="AI10" i="12"/>
  <c r="AJ9" i="12"/>
  <c r="U7" i="7"/>
  <c r="S10" i="7"/>
  <c r="U8" i="7"/>
  <c r="S6" i="7"/>
  <c r="T10" i="7"/>
  <c r="Q8" i="7"/>
  <c r="U6" i="7"/>
  <c r="T9" i="7"/>
  <c r="Q9" i="7"/>
  <c r="R9" i="7"/>
  <c r="R6" i="7"/>
  <c r="S8" i="7"/>
  <c r="Q7" i="7"/>
  <c r="S7" i="7"/>
  <c r="Q6" i="7"/>
  <c r="U10" i="7"/>
  <c r="R10" i="7"/>
  <c r="T6" i="7"/>
  <c r="T7" i="7"/>
  <c r="R8" i="7"/>
  <c r="T8" i="7"/>
  <c r="R7" i="7"/>
  <c r="Q10" i="7"/>
  <c r="S9" i="7"/>
  <c r="AE14" i="12" l="1"/>
  <c r="AE21" i="12"/>
  <c r="AE7" i="12"/>
  <c r="I28" i="12"/>
  <c r="I21" i="12"/>
  <c r="I14" i="12"/>
  <c r="J28" i="12"/>
  <c r="J7" i="12"/>
  <c r="J21" i="12"/>
  <c r="AC23" i="12"/>
  <c r="AC16" i="12"/>
  <c r="H21" i="12"/>
  <c r="H7" i="12"/>
  <c r="H28" i="12"/>
  <c r="H14" i="12"/>
  <c r="AN8" i="12"/>
  <c r="AN22" i="12"/>
  <c r="AN15" i="12"/>
  <c r="AN29" i="12"/>
  <c r="T25" i="12"/>
  <c r="T11" i="12"/>
  <c r="T18" i="12"/>
  <c r="T32" i="12"/>
  <c r="T19" i="12"/>
  <c r="Y7" i="7"/>
  <c r="Y8" i="7"/>
  <c r="Y10" i="7"/>
  <c r="AL10" i="12"/>
  <c r="AL17" i="12"/>
  <c r="AL24" i="12"/>
  <c r="AL31" i="12"/>
  <c r="AM9" i="12"/>
  <c r="AM23" i="12"/>
  <c r="AM16" i="12"/>
  <c r="AM30" i="12"/>
  <c r="AK23" i="12"/>
  <c r="AK16" i="12"/>
  <c r="AK9" i="12"/>
  <c r="AK30" i="12"/>
  <c r="AG23" i="12"/>
  <c r="AG16" i="12"/>
  <c r="AG9" i="12"/>
  <c r="AG30" i="12"/>
  <c r="AC7" i="12"/>
  <c r="AC28" i="12"/>
  <c r="AC21" i="12"/>
  <c r="AC14" i="12"/>
  <c r="AS11" i="12"/>
  <c r="AS32" i="12"/>
  <c r="AS25" i="12"/>
  <c r="AS18" i="12"/>
  <c r="AP22" i="12"/>
  <c r="AP29" i="12"/>
  <c r="AP15" i="12"/>
  <c r="AP8" i="12"/>
  <c r="AO11" i="12"/>
  <c r="AO32" i="12"/>
  <c r="AO18" i="12"/>
  <c r="AO25" i="12"/>
  <c r="AK11" i="12"/>
  <c r="AK18" i="12"/>
  <c r="AK32" i="12"/>
  <c r="AK25" i="12"/>
  <c r="AG11" i="12"/>
  <c r="AG25" i="12"/>
  <c r="AG18" i="12"/>
  <c r="AG32" i="12"/>
  <c r="AR24" i="12"/>
  <c r="AR31" i="12"/>
  <c r="AR17" i="12"/>
  <c r="AR10" i="12"/>
  <c r="AH28" i="12"/>
  <c r="AH7" i="12"/>
  <c r="AH21" i="12"/>
  <c r="AH14" i="12"/>
  <c r="AR8" i="12"/>
  <c r="AR22" i="12"/>
  <c r="AR29" i="12"/>
  <c r="AR15" i="12"/>
  <c r="AF24" i="12"/>
  <c r="AF17" i="12"/>
  <c r="AF10" i="12"/>
  <c r="AF31" i="12"/>
  <c r="AQ25" i="12"/>
  <c r="AQ11" i="12"/>
  <c r="AQ32" i="12"/>
  <c r="AQ18" i="12"/>
  <c r="AG29" i="12"/>
  <c r="AG22" i="12"/>
  <c r="AG8" i="12"/>
  <c r="AG15" i="12"/>
  <c r="AE15" i="12"/>
  <c r="AE8" i="12"/>
  <c r="AE22" i="12"/>
  <c r="AE29" i="12"/>
  <c r="AI25" i="12"/>
  <c r="AI18" i="12"/>
  <c r="AI11" i="12"/>
  <c r="AI32" i="12"/>
  <c r="AN14" i="12"/>
  <c r="AN7" i="12"/>
  <c r="AN28" i="12"/>
  <c r="AN21" i="12"/>
  <c r="AL28" i="12"/>
  <c r="AL21" i="12"/>
  <c r="AL14" i="12"/>
  <c r="AL7" i="12"/>
  <c r="AC11" i="12"/>
  <c r="AC25" i="12"/>
  <c r="AC32" i="12"/>
  <c r="AC18" i="12"/>
  <c r="AQ21" i="12"/>
  <c r="AQ14" i="12"/>
  <c r="AQ7" i="12"/>
  <c r="AQ28" i="12"/>
  <c r="AF14" i="12"/>
  <c r="AF28" i="12"/>
  <c r="AF21" i="12"/>
  <c r="AF7" i="12"/>
  <c r="AS23" i="12"/>
  <c r="AS9" i="12"/>
  <c r="AS30" i="12"/>
  <c r="AS16" i="12"/>
  <c r="AD10" i="12"/>
  <c r="AD17" i="12"/>
  <c r="AD24" i="12"/>
  <c r="AD31" i="12"/>
  <c r="AE9" i="12"/>
  <c r="AE23" i="12"/>
  <c r="AE30" i="12"/>
  <c r="AE16" i="12"/>
  <c r="AH10" i="12"/>
  <c r="AH31" i="12"/>
  <c r="AH17" i="12"/>
  <c r="AH24" i="12"/>
  <c r="AN24" i="12"/>
  <c r="AN31" i="12"/>
  <c r="AN17" i="12"/>
  <c r="AN10" i="12"/>
  <c r="AI15" i="12"/>
  <c r="AI22" i="12"/>
  <c r="AI29" i="12"/>
  <c r="AI8" i="12"/>
  <c r="AQ9" i="12"/>
  <c r="AQ30" i="12"/>
  <c r="AQ23" i="12"/>
  <c r="AQ16" i="12"/>
  <c r="AM25" i="12"/>
  <c r="AM18" i="12"/>
  <c r="AM32" i="12"/>
  <c r="AM11" i="12"/>
  <c r="AP10" i="12"/>
  <c r="AP24" i="12"/>
  <c r="AP31" i="12"/>
  <c r="AP17" i="12"/>
  <c r="AJ24" i="12"/>
  <c r="AJ31" i="12"/>
  <c r="AJ17" i="12"/>
  <c r="AJ10" i="12"/>
  <c r="AS7" i="12"/>
  <c r="AS28" i="12"/>
  <c r="AS14" i="12"/>
  <c r="AS21" i="12"/>
  <c r="AI9" i="12"/>
  <c r="AI16" i="12"/>
  <c r="AI30" i="12"/>
  <c r="AI23" i="12"/>
  <c r="AE25" i="12"/>
  <c r="AE18" i="12"/>
  <c r="AE11" i="12"/>
  <c r="AE32" i="12"/>
  <c r="AD28" i="12"/>
  <c r="AD21" i="12"/>
  <c r="AD14" i="12"/>
  <c r="AD7" i="12"/>
  <c r="AJ14" i="12"/>
  <c r="AJ28" i="12"/>
  <c r="AJ21" i="12"/>
  <c r="AJ7" i="12"/>
  <c r="AO23" i="12"/>
  <c r="AO16" i="12"/>
  <c r="AO30" i="12"/>
  <c r="AO9" i="12"/>
  <c r="U9" i="7"/>
  <c r="Y9" i="7" s="1"/>
  <c r="AO15" i="8"/>
  <c r="AN15" i="8"/>
  <c r="AM15" i="8"/>
  <c r="AL15" i="8"/>
  <c r="AJ15" i="8"/>
  <c r="AI15" i="8"/>
  <c r="AH15" i="8"/>
  <c r="AG15" i="8"/>
  <c r="AF15" i="8"/>
  <c r="AE15" i="8"/>
  <c r="AD15" i="8"/>
  <c r="AC15" i="8"/>
  <c r="AB15" i="8"/>
  <c r="AA15" i="8"/>
  <c r="Z15" i="8"/>
  <c r="Y15" i="8"/>
  <c r="X15" i="8"/>
  <c r="W15" i="8"/>
  <c r="AK15" i="8"/>
  <c r="V15" i="8"/>
  <c r="U15" i="8"/>
  <c r="T15" i="8"/>
  <c r="S15" i="8"/>
  <c r="R15" i="8"/>
  <c r="Q15" i="8"/>
  <c r="I16" i="8"/>
  <c r="F16" i="11" l="1"/>
  <c r="BE7" i="12"/>
  <c r="Y11" i="7"/>
  <c r="D9" i="7"/>
  <c r="G9" i="7"/>
  <c r="F8" i="7"/>
  <c r="E7" i="7"/>
  <c r="F6" i="7"/>
  <c r="E10" i="7"/>
  <c r="E6" i="7"/>
  <c r="H10" i="7"/>
  <c r="E8" i="7"/>
  <c r="H7" i="7"/>
  <c r="G10" i="7"/>
  <c r="G6" i="7"/>
  <c r="D10" i="7"/>
  <c r="F9" i="7"/>
  <c r="D7" i="7"/>
  <c r="H6" i="7"/>
  <c r="F10" i="7"/>
  <c r="D6" i="7"/>
  <c r="H9" i="7"/>
  <c r="G8" i="7"/>
  <c r="F7" i="7"/>
  <c r="E9" i="7"/>
  <c r="D8" i="7"/>
  <c r="H8" i="7"/>
  <c r="G7" i="7"/>
  <c r="I15" i="8"/>
  <c r="G28" i="12" l="1"/>
  <c r="G21" i="12"/>
  <c r="G14" i="12"/>
  <c r="G7" i="12"/>
  <c r="F15" i="11"/>
  <c r="BE6" i="12"/>
  <c r="AA34" i="12"/>
  <c r="L9" i="7"/>
  <c r="L7" i="7"/>
  <c r="L10" i="7"/>
  <c r="L8" i="7"/>
  <c r="Z13" i="12"/>
  <c r="Z20" i="12"/>
  <c r="Z6" i="12"/>
  <c r="Z27" i="12"/>
  <c r="F14" i="12" l="1"/>
  <c r="F7" i="12"/>
  <c r="F28" i="12"/>
  <c r="F21" i="12"/>
  <c r="L11" i="7"/>
  <c r="K9" i="7"/>
  <c r="X8" i="7"/>
  <c r="K10" i="7"/>
  <c r="K8" i="7"/>
  <c r="X10" i="7"/>
  <c r="K7" i="7"/>
  <c r="X7" i="7"/>
  <c r="X9" i="7"/>
  <c r="C27" i="12" l="1"/>
  <c r="D34" i="12"/>
  <c r="C6" i="12"/>
  <c r="C13" i="12"/>
  <c r="C20" i="12"/>
</calcChain>
</file>

<file path=xl/sharedStrings.xml><?xml version="1.0" encoding="utf-8"?>
<sst xmlns="http://schemas.openxmlformats.org/spreadsheetml/2006/main" count="516" uniqueCount="211">
  <si>
    <t>ID</t>
  </si>
  <si>
    <t>Status</t>
  </si>
  <si>
    <t>Date Identified</t>
  </si>
  <si>
    <t>Brief Risk Description</t>
  </si>
  <si>
    <t>Risk Category</t>
  </si>
  <si>
    <t>Drop Down</t>
  </si>
  <si>
    <t>Manual</t>
  </si>
  <si>
    <t>Active</t>
  </si>
  <si>
    <t>Inactive</t>
  </si>
  <si>
    <t xml:space="preserve"> </t>
  </si>
  <si>
    <t>Auto</t>
  </si>
  <si>
    <t>Severe</t>
  </si>
  <si>
    <t>Major</t>
  </si>
  <si>
    <t>Moderate</t>
  </si>
  <si>
    <t>Minor</t>
  </si>
  <si>
    <t>Insignificant</t>
  </si>
  <si>
    <t>Risk Categories // Impact Areas</t>
  </si>
  <si>
    <t>Rare</t>
  </si>
  <si>
    <t>Unlikely</t>
  </si>
  <si>
    <t>Possible</t>
  </si>
  <si>
    <t>Likely</t>
  </si>
  <si>
    <t>Almost Certain</t>
  </si>
  <si>
    <t>High</t>
  </si>
  <si>
    <t>Medium</t>
  </si>
  <si>
    <t>Low</t>
  </si>
  <si>
    <t>Likelihood</t>
  </si>
  <si>
    <t>Impact</t>
  </si>
  <si>
    <t>Risk Rating</t>
  </si>
  <si>
    <t>Hidden Col.</t>
  </si>
  <si>
    <t>Impact Score</t>
  </si>
  <si>
    <t>Likelihood Score</t>
  </si>
  <si>
    <t>Risk Score</t>
  </si>
  <si>
    <t>Detailed Risk Statement</t>
  </si>
  <si>
    <t>Response Action/Strategy</t>
  </si>
  <si>
    <t>Response Action/Strategy Description</t>
  </si>
  <si>
    <t>Responsible Individual</t>
  </si>
  <si>
    <t>Transfer</t>
  </si>
  <si>
    <t>Monitoring &amp; Updating</t>
  </si>
  <si>
    <t>Risk Resolution Date</t>
  </si>
  <si>
    <t>Trigger Event(s)</t>
  </si>
  <si>
    <t>RISK REGISTER</t>
  </si>
  <si>
    <t>Overview</t>
  </si>
  <si>
    <t>X</t>
  </si>
  <si>
    <t>A</t>
  </si>
  <si>
    <t>B</t>
  </si>
  <si>
    <t>C</t>
  </si>
  <si>
    <t>D</t>
  </si>
  <si>
    <t>E</t>
  </si>
  <si>
    <t>F</t>
  </si>
  <si>
    <t>G</t>
  </si>
  <si>
    <t>H</t>
  </si>
  <si>
    <t>I</t>
  </si>
  <si>
    <t>J</t>
  </si>
  <si>
    <t>K</t>
  </si>
  <si>
    <t>L</t>
  </si>
  <si>
    <t>M</t>
  </si>
  <si>
    <t>N</t>
  </si>
  <si>
    <t>O</t>
  </si>
  <si>
    <t>P</t>
  </si>
  <si>
    <t>Q</t>
  </si>
  <si>
    <t>R</t>
  </si>
  <si>
    <t>S</t>
  </si>
  <si>
    <t>T</t>
  </si>
  <si>
    <t>U</t>
  </si>
  <si>
    <t>V</t>
  </si>
  <si>
    <t>W</t>
  </si>
  <si>
    <t>Y</t>
  </si>
  <si>
    <t>Manual
(MM/DD/YY)</t>
  </si>
  <si>
    <t>RISK IDENTIFICATION</t>
  </si>
  <si>
    <t>RISK ANALYSIS</t>
  </si>
  <si>
    <t>Score</t>
  </si>
  <si>
    <t>-</t>
  </si>
  <si>
    <t>Risk Rating &amp; Heat Map Calculator - DO NOT EDIT</t>
  </si>
  <si>
    <t>Critical</t>
  </si>
  <si>
    <t>Risk Heat Map</t>
  </si>
  <si>
    <t># of risks per each impact/likelihood scenario</t>
  </si>
  <si>
    <t>Count</t>
  </si>
  <si>
    <t>IDs of Risks Involved</t>
  </si>
  <si>
    <t>Critical Risks</t>
  </si>
  <si>
    <t>High Risks</t>
  </si>
  <si>
    <t>Medium Risks</t>
  </si>
  <si>
    <t>Low Risks</t>
  </si>
  <si>
    <t>Pre-Mitigated</t>
  </si>
  <si>
    <t>Risk ID</t>
  </si>
  <si>
    <t>Post-Mitigated</t>
  </si>
  <si>
    <t>Totals</t>
  </si>
  <si>
    <t>HEAT MAPS</t>
  </si>
  <si>
    <t>RISK SUMMARY</t>
  </si>
  <si>
    <t>INSTRUCTIONS</t>
  </si>
  <si>
    <t>Risk Register Sheets</t>
  </si>
  <si>
    <t>How to use the Risk Register</t>
  </si>
  <si>
    <t>INPUT - Identification</t>
  </si>
  <si>
    <t>INPUT - Analysis</t>
  </si>
  <si>
    <t>OUTPUT - Risk Register</t>
  </si>
  <si>
    <t>OUTPUT - Heat Maps</t>
  </si>
  <si>
    <t>OUTPUT - Risk Summary</t>
  </si>
  <si>
    <t>REF - Glossary</t>
  </si>
  <si>
    <t>REF - FAQs</t>
  </si>
  <si>
    <t>REF - Instructions</t>
  </si>
  <si>
    <t>GLOSSARY</t>
  </si>
  <si>
    <t>FREQUENTLY ASKED QUESTIONS</t>
  </si>
  <si>
    <t>NCHRP 08-36, Task 126
Development of a Risk Register Spreadsheet Tool</t>
  </si>
  <si>
    <t>NCHRP 08-36 (TASK 126): RISK REGISTER TOOL</t>
  </si>
  <si>
    <t>Impact Levels</t>
  </si>
  <si>
    <t>RISK CATEGORIES &amp; RATING MATRIX</t>
  </si>
  <si>
    <t>Likelihood Ranges &amp; Risk Ratings (Low, Medium, High, Critical)</t>
  </si>
  <si>
    <t>Enterprise Risk Management</t>
  </si>
  <si>
    <t>Likelihood / Probability</t>
  </si>
  <si>
    <t>A measure of how likely a condition or event is to occur.  It ranges from 0 to 100 percent (or 0.00 to 1.00).</t>
  </si>
  <si>
    <t>Risk</t>
  </si>
  <si>
    <t>An uncertain event or condition that, if it occurs, has a negative or positive effect on an organization's, program's or project’s objectives.</t>
  </si>
  <si>
    <t>Risk Documentation</t>
  </si>
  <si>
    <t>Risk Event</t>
  </si>
  <si>
    <t>Risk Identification</t>
  </si>
  <si>
    <t>Risk Management Plan</t>
  </si>
  <si>
    <t>Risk Model</t>
  </si>
  <si>
    <t>Risk Planning</t>
  </si>
  <si>
    <t>Risk Register</t>
  </si>
  <si>
    <t>The translation of selected risks into a mathematical model for purposes of performing a quantitative risk analysis.</t>
  </si>
  <si>
    <t>A component of risk management that bridges risk identification and risk monitoring in support of risk allocation.  Risk analysis involves the quantitative or qualitative analysis that assesses impact and probability of a risk.</t>
  </si>
  <si>
    <t>Risk Statement</t>
  </si>
  <si>
    <t>Program Risk Management</t>
  </si>
  <si>
    <t xml:space="preserve">How do you write a proper risk statement? </t>
  </si>
  <si>
    <t>Consequence / Impact</t>
  </si>
  <si>
    <t>Outcome of an event affecting objectives.</t>
  </si>
  <si>
    <t>An assigned number to help easily and uniquely identify the risk.</t>
  </si>
  <si>
    <t>A tool used to visually and concisely present the likelihood and impact of multiple risks.</t>
  </si>
  <si>
    <t>A way to classify risks based on potential impacts.</t>
  </si>
  <si>
    <t>The consistent application of techniques to manage the uncertainties surrounding a portfolio/suite of similar projects.</t>
  </si>
  <si>
    <t>Risk Response Options</t>
  </si>
  <si>
    <t>A quantitative or qualitative value based on the probability of impact and the level of impact, with no risk response option considered.</t>
  </si>
  <si>
    <t>Provides necessary instructions and definitions for the risk register tool. The sheet serves as a reference and requires no input.</t>
  </si>
  <si>
    <t>Identify the risks. First enter risks on this sheet, including date identified, risk description, and category of impact.</t>
  </si>
  <si>
    <t xml:space="preserve">Final risk register, based on the previous INPUT sheets. </t>
  </si>
  <si>
    <t>Pre-mitigated and post-mitigated heat maps, identifying the number of risks in each impact/likelihood scenario.</t>
  </si>
  <si>
    <t>Pre-mitigated and post-mitigated risk summary, identifying each risk and its resulting risk rating.</t>
  </si>
  <si>
    <t>Collection of common risk management terms, including terms used in this tool.</t>
  </si>
  <si>
    <r>
      <t xml:space="preserve">List of </t>
    </r>
    <r>
      <rPr>
        <i/>
        <sz val="10"/>
        <color theme="1"/>
        <rFont val="Calibri"/>
        <family val="2"/>
      </rPr>
      <t>Frequently Asked Questions</t>
    </r>
    <r>
      <rPr>
        <sz val="10"/>
        <color theme="1"/>
        <rFont val="Calibri"/>
        <family val="2"/>
        <scheme val="minor"/>
      </rPr>
      <t xml:space="preserve"> around risk management and the use of this tool.</t>
    </r>
  </si>
  <si>
    <t>Enterprise vs. Program</t>
  </si>
  <si>
    <t>Below is a list of each sheet in the risk register tool, along with a brief description.</t>
  </si>
  <si>
    <t xml:space="preserve">The risk register tool can be used for either enterprise or program risk management. When completing the first input sheet, "Categories &amp; Rating", the user should determine whether this tool will be used for enterprise or program-level risk management. The tool cannot be used for both enterprise and program risk management at the same time. The user should create a copy of the template and designate one copy as enterprise and one copy as program. </t>
  </si>
  <si>
    <t xml:space="preserve">The risk register is made up of various sheets, divided into one of three categories: reference (REF), input (INPUT), and output (OUTPUT). The user should only enter in information on the input sheets. In order to populate the final risk register (Summary sheet), the user must complete these four input sheets as fully as possible. When completing each sheet, enter data from left to right. Output sheets are generated automatically and do not require user input. Reference sheets are purely informational and provide supporting details on using this risk register tool.
Data is entered in each cell in one of three ways: 1) manually (users input information), 2) using a drop-down list (users select from a pre-populated list of choices), and 3) auto-population (users do not enter data in these cells, information is populated on the basis of data entered previously). Columns are marked with the input method.
</t>
  </si>
  <si>
    <t>Recording, maintaining, and reporting assessments, handling analysis and plans, and monitoring results.  It includes all plans, reports for senior leaders and decision authorities, and reporting forms that may be internal to the agency.</t>
  </si>
  <si>
    <t>A discrete occurrence that may affect the agency for better or worse.</t>
  </si>
  <si>
    <t>Determining which risks might affect the agency and documenting their characteristics.</t>
  </si>
  <si>
    <t>A document detailing how risk response options and the overall risk processes will be carried out during the year.  This is the output of Risk Planning.</t>
  </si>
  <si>
    <t>Analyzing risk response options (Acceptance, Avoidance, Mitigation, or Transference) and deciding how to approach and plan risk management activities.</t>
  </si>
  <si>
    <t xml:space="preserve">The information contained in this tool was prepared as part of National Cooperative Highway Research Program (NCHRP) Project 08-36, Task 126 Development of a Risk Register Spreadsheet Tool.
Special Note: This tool IS NOT an official publication of the NCHRP, the Transportation Research Board or the National Academies.
The opinions and conclusions expressed or implied are those of the research agency that performed the research and are not necessarily those of the Transportation Research Board or its sponsoring agencies. This tool has not been reviewed or accepted by the Transportation Research Board Executive Committee or the Governing Board of the National Research Council.  </t>
  </si>
  <si>
    <t>Post-Treatment Risk Rating</t>
  </si>
  <si>
    <t>Pre-Treatment Heat Map</t>
  </si>
  <si>
    <t>Post-Treatment Heat Map</t>
  </si>
  <si>
    <t>Pre-Treatment Risk Summary</t>
  </si>
  <si>
    <t>Post-Treatment Risk Summary</t>
  </si>
  <si>
    <t>Pre-Treatment Risk Rating</t>
  </si>
  <si>
    <t>An actionable statement that describes a risk event —a situation that exists or may come to exist—as well as the possible negative consequence.</t>
  </si>
  <si>
    <t>Analyze the risks. Rate the likelihood of occurrence and level of impact of the risks (pre-mitigated risk ranking). Reference the "Categories &amp; Rating" sheet for guidance when rating risks.</t>
  </si>
  <si>
    <t>Risk Analysis</t>
  </si>
  <si>
    <t>INPUT - Categories &amp; Rating</t>
  </si>
  <si>
    <t xml:space="preserve">How is the risk register integrated with my risk response strategies and actions? </t>
  </si>
  <si>
    <t xml:space="preserve">Each risk should have its own, unique risk statement. The statement should consist of a defined event and the impact resulting from the event. The statement should be concise but comprehensive. There are various formats to a risk statement but one of the more popular and recommended formats is the if/then format: 
“If &lt;RISK EVENT&gt; happens, then &lt;CONSEQUENCE&gt; will happen to &lt;WHOM&gt;, causing a/an &lt;IMPACT&gt; of &lt;RESULT&gt;.”
</t>
  </si>
  <si>
    <t>Key</t>
  </si>
  <si>
    <t>Tool Usability/Editing Note</t>
  </si>
  <si>
    <t xml:space="preserve">Usability:
Risk management is a comprehensive and time-sensitive process. Although the tool is built to industry best practice and ISO 31000 standards, use of this tool does not constitute formal enterprise and/or program-level risk management. Formal risk management includes greater involvement beyond the use of a risk register, such as training, executive-level support/commitment, and employee buy-in. This risk register tool should only be used as a decision support tool when implementing formal enterprise and program-level risk management. 
Editing:
The tool, although it does not contain macros, contains various formulas on the input and output sheets that are required to properly populate the risk register. Therefore, the tool has been locked and is not editable; however, the tool is not password-protected. The user can unlock the risk register at anytime, but by unlocking the sheet, the tool creators cannot guarantee the tool will continue to function as it was intended. 
</t>
  </si>
  <si>
    <t>Tolerate</t>
  </si>
  <si>
    <t>Treat</t>
  </si>
  <si>
    <t>Terminate</t>
  </si>
  <si>
    <t>Take Advantage</t>
  </si>
  <si>
    <t>Risk Response: Tolerate</t>
  </si>
  <si>
    <t>Risk Response: Treat</t>
  </si>
  <si>
    <t>Risk Response: Transfer</t>
  </si>
  <si>
    <t>Risk Response: Terminate</t>
  </si>
  <si>
    <t>Risk Response: Take Advantage</t>
  </si>
  <si>
    <t>Accepting the risk and providing regular monitoring or treatment of the risk. Typical reasons for selecting this risk response option might be because the chance of occurrence is unlikely, the risk impact is low, or the risk is outside of agency control.</t>
  </si>
  <si>
    <t>If treatment is possible and its benefits outweigh its costs, the agency could decide to act on and mitigate the risk.</t>
  </si>
  <si>
    <t>A risk response option that results in terminating the risk by stopping a practice or eliminating the source of the risk.</t>
  </si>
  <si>
    <t>This risk response option seeks to shift the impact of a risk to a third party together with ownership of the response. Transferring risk is common in the private sector, but less so in the public sector. The most common way to transfer risk is through insurance.</t>
  </si>
  <si>
    <t>RISK MANAGEMENT</t>
  </si>
  <si>
    <t>Various ways to address risks including take advantage, terminate, tolerate, transfer, and treat a risk.</t>
  </si>
  <si>
    <t>When the risk's potential upside exceeds the likelihood of its negative consequences, the agency can choose to "take advantage" of the risk, monitoring the risk appropriately.</t>
  </si>
  <si>
    <t>Manage the risks. Identify response strategies, assign key individuals, and note potential trigger events. Re-rank the risks' likelihood and impact, based on the controls and response strategies (post-mitigated risk rating).</t>
  </si>
  <si>
    <t>Opportunity</t>
  </si>
  <si>
    <t>Uncertainty with a positive impact. A possible event that results in a benefit.</t>
  </si>
  <si>
    <t>Threat</t>
  </si>
  <si>
    <t>Uncertainty with a presumed negative impact. A possible event that results in an adverse consequence.</t>
  </si>
  <si>
    <r>
      <t>The consistent application of techniques to manage the uncertainties surrounding the achievement of an organization’s objectives. May include risks related to planning, investment management, public outreach, human resources, and other aspects of the organization that are not tied to a specific project or program of projects but still affect</t>
    </r>
    <r>
      <rPr>
        <strike/>
        <sz val="10"/>
        <color theme="1"/>
        <rFont val="Calibri"/>
        <family val="2"/>
        <scheme val="minor"/>
      </rPr>
      <t>s</t>
    </r>
    <r>
      <rPr>
        <sz val="10"/>
        <color theme="1"/>
        <rFont val="Calibri"/>
        <family val="2"/>
        <scheme val="minor"/>
      </rPr>
      <t xml:space="preserve"> the achievement of strategic objectives.</t>
    </r>
  </si>
  <si>
    <t xml:space="preserve">Identifies the risk categories and respective impact and likelihood/probability definitions. Values are used to calculate the risk rating and heat map. Risk categories, impact ratings/definitions, and likelihood ratings/definitions are entered by the user. </t>
  </si>
  <si>
    <t>A quantitative or qualitative value based on the likelihood/probability of impact and the level of impact.</t>
  </si>
  <si>
    <t>A document detailing all identified risks, including description, cause, likelihood/probability of occurring, impact(s) on objectives, proposed responses, cost to mitigate, remaining exposure, owners, and current status.</t>
  </si>
  <si>
    <t>Date by when the risk must be resolved.</t>
  </si>
  <si>
    <t>Also known as residual risk or retained risk, a quantitative or qualitative value based on the likelihood/probability of impact and the level of impact, after a risk response option is considered.</t>
  </si>
  <si>
    <t xml:space="preserve">How does the impact and likelihood of a risk (the risk rating) influence how I should respond to that risk? </t>
  </si>
  <si>
    <t>Risk Register Tool Template</t>
  </si>
  <si>
    <t>TEMPLATE VS. EXAMPLES</t>
  </si>
  <si>
    <t xml:space="preserve">This is a blank, editable version (template) of the risk register tool. Before entering risks into the tool, the agency should: a) determine whether or not this will be an enterprise-level risk register or a program-level risk register and b) populate the "Categories &amp; Rating" sheet. The user should refer to the example "Enterprise" and/or "Program" risk register(s) to see how to properly populate the "Categories &amp; Rating" sheet; further, the agency is free to use the verbiage from the example(s) for its risk register. Once the "Categories &amp; Rating" sheet is populated, the agency can move forward in using the risk register by populating the remaining input sheets.
</t>
  </si>
  <si>
    <t>INPUT - Management</t>
  </si>
  <si>
    <t>Risk Category
(User-Generated)</t>
  </si>
  <si>
    <t>Description of Impact
(User-Generated)</t>
  </si>
  <si>
    <t>Qualitative Description of Likelihood
(User-Generated)</t>
  </si>
  <si>
    <t>Quantitative Description of Likelihood
(User-Generated)</t>
  </si>
  <si>
    <t>[Suggested Text: Managed with current practices and procedures - impacts are dealt with by routine operations which should be monitored for effectiveness.]</t>
  </si>
  <si>
    <t>[Suggested Text: Affects the ability of the agency to carry out its mission or strategic plan - existing controls may be effective but could require additional action and/or controls to be managed at the executive management level.]</t>
  </si>
  <si>
    <t>Requested by:
American Association of State Highway and Transportation Officials (AASHTO) Standing Committee on Planning
Prepared by: 
WSP | Parsons Brinckerhoff
John Patrick (J.P.) O'Har, Ph.D.
Christopher Senesi
in conjunction with Independent Contractor Keith R. Molenaar, Ph.D.
New York, NY
July 2016</t>
  </si>
  <si>
    <t xml:space="preserve">The risk register is a spreadsheet-based tool used for identifying, analyzing, and monitoring enterprise or program-level risk. The tool provides a complete risk register that can be modified for user-added preferences or additional information. 
The risk register can be used to support a risk management process consistent with industry best practices, the ISO 31000 standard, and the NCHRP 08-93 Enterprise Risk Management Guide. The tool mirrors the core risk management steps, including risk identification, risk analysis, risk evaluation, and risk management/treatment. For this tool, risk evaluation is included as part of risk analysis. 
This version of the risk register is designed for threats and not for opportunities. The tool can be adapted by the user to be used as a register for opportunities. </t>
  </si>
  <si>
    <t>[Suggested Text: Requires intervention from executive management; requires prompt action to implement new enterprise or program level controls to treat the risk.]</t>
  </si>
  <si>
    <t>[Suggested Text: Impacts completion of a critical agency function - existing controls must be effective and possible additional actions may need to be implemented.]</t>
  </si>
  <si>
    <r>
      <t xml:space="preserve">The risk rating is based on the impact and likelihood score, as defined by the user, and is the result of multiplying the two scores together. The rating is used to prioritize the risks, the higher the score, the greater the impact caused by the risk. This simple formula can help your agency rank the risks and focus on the risks that are either a) more likely to occur or b) will cause the most impact to the agency or program. Please refer to </t>
    </r>
    <r>
      <rPr>
        <i/>
        <sz val="10"/>
        <rFont val="Calibri"/>
        <family val="2"/>
        <scheme val="minor"/>
      </rPr>
      <t>NCHRP 08-93: Managing Risk Across the Enterprise: A Guide for State Departments of Transportation</t>
    </r>
    <r>
      <rPr>
        <sz val="10"/>
        <rFont val="Calibri"/>
        <family val="2"/>
        <scheme val="minor"/>
      </rPr>
      <t xml:space="preserve"> for additional guidance on developing risk response strategies.</t>
    </r>
  </si>
  <si>
    <t xml:space="preserve">Within the risk register, under the 'INPUT - Management' sheet, the user identifies an appropriate response action/strategy for each risk. This is an overarching response action/strategy and should serve as a starting point for a detailed risk response plan. For each risk, or for a group of risks, one should develop a risk response plan. The plan will provide further details on the risk(s), the response strategy and specific action steps that should be taken to address the risk(s). Further, the plan should identify who is responsible for each action step and when these steps should be addressed. </t>
  </si>
  <si>
    <r>
      <t>How do I determine my agency's risk categories, either at the enterprise or program</t>
    </r>
    <r>
      <rPr>
        <i/>
        <sz val="10"/>
        <rFont val="Calibri"/>
        <family val="2"/>
        <scheme val="minor"/>
      </rPr>
      <t>-</t>
    </r>
    <r>
      <rPr>
        <i/>
        <sz val="10"/>
        <color theme="1"/>
        <rFont val="Calibri"/>
        <family val="2"/>
        <scheme val="minor"/>
      </rPr>
      <t xml:space="preserve">level? </t>
    </r>
  </si>
  <si>
    <t>Risk categories are specific to each agency and typically relate back to the agency's strategic goals (at the enterprise-level) or their program goals (at the program-level). As part of this NCHRP Project, the research team identified sample risk categories at the enterprise-level. These enterprise-level categories are identified in the Enterprise-level Example, on the Risk Rating Categories &amp; Rating sheet. Further, the Program-level Example identifies common program-level risk categories for a typical asset management program. It is the responsibility of the agency to determine which risk categories it should use. If an agency is unsure of what categories to use, the agency should start with the risk categories in the Enterprise-level Example and expand on the categories, as needed. The final project report also contains illustrative listings of enterprise and program-level risk categories based on the research conducted to develop this tool.</t>
  </si>
  <si>
    <t xml:space="preserve">Can I use this register/tool to assess opportunities, in addition to threats? </t>
  </si>
  <si>
    <t>This tool was specifically designed to assess threats (and not opportunities) at the enterprise and program-levels. Assessing opportunity is becoming more popular and as an agency advances its risk management program, it is recommended practice. Although the tool is designed for assessing risks, with some minor changes, the tool can become an "Opportunity Register". However, there is no guidance provided in making the required changes and it is the responsibility of the user to make the appropriate changes. Using the tool both as a Threat Risk Register and Opportunity Register simultaneously is not recommended (the user should create two separate files, one for threats and one for opportunities).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</si>
</sst>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40"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i/>
      <sz val="11"/>
      <color theme="1"/>
      <name val="Calibri"/>
      <family val="2"/>
      <scheme val="minor"/>
    </font>
    <font>
      <b/>
      <sz val="12"/>
      <color theme="1"/>
      <name val="Calibri"/>
      <family val="2"/>
      <scheme val="minor"/>
    </font>
    <font>
      <sz val="11"/>
      <name val="Calibri"/>
      <family val="2"/>
      <scheme val="minor"/>
    </font>
    <font>
      <b/>
      <sz val="11"/>
      <color theme="1"/>
      <name val="Arial Narrow"/>
      <family val="2"/>
    </font>
    <font>
      <b/>
      <sz val="12"/>
      <color theme="0"/>
      <name val="Arial Narrow"/>
      <family val="2"/>
    </font>
    <font>
      <b/>
      <i/>
      <sz val="11"/>
      <color theme="1"/>
      <name val="Arial Narrow"/>
      <family val="2"/>
    </font>
    <font>
      <i/>
      <sz val="9"/>
      <color theme="1"/>
      <name val="Arial Narrow"/>
      <family val="2"/>
    </font>
    <font>
      <i/>
      <sz val="10"/>
      <color theme="1"/>
      <name val="Arial Narrow"/>
      <family val="2"/>
    </font>
    <font>
      <sz val="11"/>
      <color theme="1"/>
      <name val="Calibri"/>
      <family val="2"/>
      <scheme val="minor"/>
    </font>
    <font>
      <b/>
      <sz val="11"/>
      <color theme="0"/>
      <name val="Calibri"/>
      <family val="2"/>
      <scheme val="minor"/>
    </font>
    <font>
      <sz val="10"/>
      <color theme="1"/>
      <name val="Calibri"/>
      <family val="2"/>
      <scheme val="minor"/>
    </font>
    <font>
      <sz val="10"/>
      <color theme="0"/>
      <name val="Calibri"/>
      <family val="2"/>
      <scheme val="minor"/>
    </font>
    <font>
      <i/>
      <sz val="10"/>
      <color theme="1"/>
      <name val="Calibri"/>
      <family val="2"/>
      <scheme val="minor"/>
    </font>
    <font>
      <sz val="9.5"/>
      <color theme="1"/>
      <name val="Calibri"/>
      <family val="2"/>
      <scheme val="minor"/>
    </font>
    <font>
      <b/>
      <sz val="10"/>
      <color theme="1"/>
      <name val="Calibri"/>
      <family val="2"/>
      <scheme val="minor"/>
    </font>
    <font>
      <sz val="9"/>
      <color theme="1"/>
      <name val="Calibri"/>
      <family val="2"/>
      <scheme val="minor"/>
    </font>
    <font>
      <b/>
      <sz val="10"/>
      <color theme="1"/>
      <name val="Arial Narrow"/>
      <family val="2"/>
    </font>
    <font>
      <sz val="10"/>
      <color theme="1"/>
      <name val="Arial Narrow"/>
      <family val="2"/>
    </font>
    <font>
      <b/>
      <sz val="11"/>
      <name val="Arial Narrow"/>
      <family val="2"/>
    </font>
    <font>
      <b/>
      <sz val="10"/>
      <name val="Arial Narrow"/>
      <family val="2"/>
    </font>
    <font>
      <b/>
      <i/>
      <sz val="10"/>
      <color theme="1"/>
      <name val="Calibri"/>
      <family val="2"/>
      <scheme val="minor"/>
    </font>
    <font>
      <b/>
      <sz val="12"/>
      <color theme="1"/>
      <name val="Arial Narrow"/>
      <family val="2"/>
    </font>
    <font>
      <i/>
      <sz val="8.5"/>
      <color theme="1"/>
      <name val="Arial Narrow"/>
      <family val="2"/>
    </font>
    <font>
      <i/>
      <sz val="8"/>
      <color theme="1"/>
      <name val="Arial Narrow"/>
      <family val="2"/>
    </font>
    <font>
      <b/>
      <sz val="18"/>
      <color theme="1"/>
      <name val="Arial Narrow"/>
      <family val="2"/>
    </font>
    <font>
      <i/>
      <sz val="10"/>
      <color theme="1"/>
      <name val="Calibri"/>
      <family val="2"/>
    </font>
    <font>
      <b/>
      <sz val="9"/>
      <color theme="1"/>
      <name val="Arial Narrow"/>
      <family val="2"/>
    </font>
    <font>
      <b/>
      <sz val="8"/>
      <color theme="1"/>
      <name val="Arial Narrow"/>
      <family val="2"/>
    </font>
    <font>
      <sz val="7.5"/>
      <color theme="1"/>
      <name val="Calibri"/>
      <family val="2"/>
      <scheme val="minor"/>
    </font>
    <font>
      <b/>
      <u/>
      <sz val="11"/>
      <color theme="1"/>
      <name val="Arial Narrow"/>
      <family val="2"/>
    </font>
    <font>
      <sz val="7.5"/>
      <name val="Calibri"/>
      <family val="2"/>
      <scheme val="minor"/>
    </font>
    <font>
      <strike/>
      <sz val="10"/>
      <color theme="1"/>
      <name val="Calibri"/>
      <family val="2"/>
      <scheme val="minor"/>
    </font>
    <font>
      <sz val="10"/>
      <name val="Calibri"/>
      <family val="2"/>
      <scheme val="minor"/>
    </font>
    <font>
      <b/>
      <sz val="10"/>
      <name val="Calibri"/>
      <family val="2"/>
      <scheme val="minor"/>
    </font>
    <font>
      <i/>
      <sz val="10"/>
      <name val="Calibri"/>
      <family val="2"/>
      <scheme val="minor"/>
    </font>
    <font>
      <sz val="8"/>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indexed="13"/>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auto="1"/>
      </right>
      <top style="medium">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Down="1">
      <left style="thin">
        <color indexed="64"/>
      </left>
      <right/>
      <top/>
      <bottom/>
      <diagonal style="thin">
        <color indexed="64"/>
      </diagonal>
    </border>
  </borders>
  <cellStyleXfs count="2">
    <xf numFmtId="0" fontId="0" fillId="0" borderId="0"/>
    <xf numFmtId="9" fontId="12" fillId="0" borderId="0" applyFont="0" applyFill="0" applyBorder="0" applyAlignment="0" applyProtection="0"/>
  </cellStyleXfs>
  <cellXfs count="327">
    <xf numFmtId="0" fontId="0" fillId="0" borderId="0" xfId="0"/>
    <xf numFmtId="0" fontId="0" fillId="2" borderId="0" xfId="0" applyFill="1"/>
    <xf numFmtId="0" fontId="0" fillId="0" borderId="0" xfId="0" applyFill="1"/>
    <xf numFmtId="0" fontId="0" fillId="0" borderId="0" xfId="0" applyAlignment="1">
      <alignment horizontal="center" vertical="center"/>
    </xf>
    <xf numFmtId="0" fontId="1" fillId="0" borderId="0" xfId="0" applyFont="1"/>
    <xf numFmtId="0" fontId="0" fillId="0" borderId="0" xfId="0" applyAlignment="1">
      <alignment vertical="center"/>
    </xf>
    <xf numFmtId="0" fontId="0" fillId="5" borderId="0" xfId="0" applyFill="1"/>
    <xf numFmtId="0" fontId="0" fillId="2" borderId="0" xfId="0" applyFill="1" applyAlignment="1">
      <alignment horizontal="center" vertical="center"/>
    </xf>
    <xf numFmtId="0" fontId="2" fillId="2" borderId="0" xfId="0" applyFont="1" applyFill="1"/>
    <xf numFmtId="0" fontId="2" fillId="5" borderId="0" xfId="0" applyFont="1" applyFill="1"/>
    <xf numFmtId="0" fontId="0" fillId="5" borderId="0" xfId="0" applyFill="1" applyAlignment="1">
      <alignment horizontal="center" vertical="center"/>
    </xf>
    <xf numFmtId="0" fontId="0" fillId="8" borderId="1" xfId="0" applyFont="1" applyFill="1" applyBorder="1" applyAlignment="1">
      <alignment horizontal="center" vertical="center"/>
    </xf>
    <xf numFmtId="0" fontId="0" fillId="9" borderId="1" xfId="0" applyFont="1" applyFill="1" applyBorder="1" applyAlignment="1">
      <alignment horizontal="center" vertical="center"/>
    </xf>
    <xf numFmtId="0" fontId="0" fillId="0" borderId="0" xfId="0" applyBorder="1" applyAlignment="1">
      <alignment horizontal="center" vertical="center"/>
    </xf>
    <xf numFmtId="0" fontId="0" fillId="4" borderId="1" xfId="0" applyFont="1" applyFill="1" applyBorder="1" applyAlignment="1">
      <alignment horizontal="center" vertical="center"/>
    </xf>
    <xf numFmtId="0" fontId="1" fillId="0" borderId="0" xfId="0" applyFont="1" applyFill="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xf>
    <xf numFmtId="0" fontId="0" fillId="0" borderId="0" xfId="0" applyAlignment="1">
      <alignment horizontal="center" vertical="top"/>
    </xf>
    <xf numFmtId="0" fontId="0" fillId="7" borderId="1" xfId="0" applyFont="1" applyFill="1" applyBorder="1" applyAlignment="1">
      <alignment horizontal="center" vertical="center"/>
    </xf>
    <xf numFmtId="0" fontId="4" fillId="0" borderId="0" xfId="0" applyFont="1"/>
    <xf numFmtId="0" fontId="0" fillId="0" borderId="0" xfId="0" applyBorder="1" applyAlignment="1">
      <alignment horizontal="center" vertical="center" textRotation="90"/>
    </xf>
    <xf numFmtId="0" fontId="0" fillId="3" borderId="0" xfId="0" applyFill="1"/>
    <xf numFmtId="0" fontId="0" fillId="3" borderId="0" xfId="0" applyFill="1" applyBorder="1" applyAlignment="1">
      <alignment horizontal="left" vertical="center"/>
    </xf>
    <xf numFmtId="0" fontId="0" fillId="5" borderId="0" xfId="0" applyFill="1" applyAlignment="1">
      <alignment horizontal="center"/>
    </xf>
    <xf numFmtId="0" fontId="1" fillId="2" borderId="0" xfId="0" applyFont="1" applyFill="1" applyAlignment="1">
      <alignment horizontal="center" vertical="center"/>
    </xf>
    <xf numFmtId="0" fontId="0" fillId="2" borderId="5" xfId="0" applyFill="1" applyBorder="1" applyAlignment="1">
      <alignment horizontal="center" vertical="center"/>
    </xf>
    <xf numFmtId="0" fontId="6" fillId="0" borderId="0" xfId="0" applyNumberFormat="1" applyFont="1" applyBorder="1" applyAlignment="1">
      <alignment horizontal="center" wrapText="1"/>
    </xf>
    <xf numFmtId="0" fontId="6" fillId="0" borderId="0" xfId="0" applyFont="1" applyBorder="1" applyAlignment="1">
      <alignment horizontal="center" wrapText="1"/>
    </xf>
    <xf numFmtId="0" fontId="6" fillId="0" borderId="0" xfId="0" applyFont="1" applyFill="1" applyBorder="1" applyAlignment="1">
      <alignment horizontal="center" wrapText="1"/>
    </xf>
    <xf numFmtId="0" fontId="6" fillId="0" borderId="0" xfId="0" applyNumberFormat="1" applyFont="1" applyFill="1" applyBorder="1" applyAlignment="1">
      <alignment horizontal="center" wrapText="1"/>
    </xf>
    <xf numFmtId="0" fontId="6" fillId="4" borderId="0" xfId="0" applyFont="1" applyFill="1" applyBorder="1" applyAlignment="1">
      <alignment vertical="center"/>
    </xf>
    <xf numFmtId="0" fontId="6" fillId="12" borderId="0" xfId="0" applyFont="1" applyFill="1" applyBorder="1" applyAlignment="1">
      <alignment vertical="center"/>
    </xf>
    <xf numFmtId="0" fontId="6" fillId="8" borderId="0" xfId="0" applyFont="1" applyFill="1" applyBorder="1" applyAlignment="1">
      <alignment vertical="center"/>
    </xf>
    <xf numFmtId="0" fontId="0" fillId="7" borderId="0" xfId="0" applyFill="1" applyAlignment="1">
      <alignment vertical="center"/>
    </xf>
    <xf numFmtId="0" fontId="0" fillId="3" borderId="0" xfId="0" applyFill="1" applyAlignment="1">
      <alignment horizontal="centerContinuous"/>
    </xf>
    <xf numFmtId="0" fontId="2" fillId="3" borderId="0" xfId="0" applyFont="1" applyFill="1" applyAlignment="1">
      <alignment horizontal="centerContinuous"/>
    </xf>
    <xf numFmtId="0" fontId="0" fillId="2" borderId="21" xfId="0" applyFill="1" applyBorder="1"/>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6" borderId="16"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8" fillId="13" borderId="13" xfId="0" applyFont="1" applyFill="1" applyBorder="1" applyAlignment="1">
      <alignment horizontal="center" vertical="center"/>
    </xf>
    <xf numFmtId="0" fontId="0" fillId="5" borderId="10" xfId="0" applyFill="1" applyBorder="1"/>
    <xf numFmtId="0" fontId="0" fillId="5" borderId="23" xfId="0" applyFill="1" applyBorder="1"/>
    <xf numFmtId="0" fontId="0" fillId="5" borderId="0" xfId="0" applyFill="1" applyBorder="1"/>
    <xf numFmtId="0" fontId="0" fillId="3" borderId="0" xfId="0" applyFill="1" applyAlignment="1">
      <alignment horizontal="center" vertical="center"/>
    </xf>
    <xf numFmtId="0" fontId="0" fillId="3" borderId="0" xfId="0" applyFill="1" applyAlignment="1">
      <alignment vertical="center"/>
    </xf>
    <xf numFmtId="0" fontId="17" fillId="5" borderId="0" xfId="0" applyFont="1" applyFill="1" applyBorder="1" applyAlignment="1">
      <alignment horizontal="center" vertical="center"/>
    </xf>
    <xf numFmtId="0" fontId="17" fillId="5" borderId="11" xfId="0" applyFont="1" applyFill="1" applyBorder="1"/>
    <xf numFmtId="0" fontId="17" fillId="5" borderId="5" xfId="0" applyFont="1" applyFill="1" applyBorder="1"/>
    <xf numFmtId="0" fontId="17" fillId="5" borderId="6" xfId="0" applyFont="1" applyFill="1" applyBorder="1"/>
    <xf numFmtId="0" fontId="17" fillId="5" borderId="23" xfId="0" applyFont="1" applyFill="1" applyBorder="1" applyAlignment="1">
      <alignment horizontal="center" vertical="center"/>
    </xf>
    <xf numFmtId="0" fontId="17" fillId="5" borderId="10" xfId="0" applyFont="1" applyFill="1" applyBorder="1"/>
    <xf numFmtId="0" fontId="17" fillId="5" borderId="23" xfId="0" applyFont="1" applyFill="1" applyBorder="1"/>
    <xf numFmtId="0" fontId="17" fillId="5" borderId="24" xfId="0" applyFont="1" applyFill="1" applyBorder="1"/>
    <xf numFmtId="0" fontId="17" fillId="5" borderId="22" xfId="0" applyFont="1" applyFill="1" applyBorder="1"/>
    <xf numFmtId="0" fontId="17" fillId="5" borderId="25" xfId="0" applyFont="1" applyFill="1" applyBorder="1"/>
    <xf numFmtId="0" fontId="16" fillId="5" borderId="22" xfId="0" applyFont="1" applyFill="1" applyBorder="1" applyAlignment="1">
      <alignment horizontal="center" vertical="top"/>
    </xf>
    <xf numFmtId="0" fontId="3" fillId="5" borderId="0" xfId="0" applyFont="1" applyFill="1" applyBorder="1" applyAlignment="1">
      <alignment vertical="center"/>
    </xf>
    <xf numFmtId="0" fontId="13" fillId="13" borderId="8" xfId="0" applyFont="1" applyFill="1" applyBorder="1" applyAlignment="1">
      <alignment horizontal="center" vertical="center"/>
    </xf>
    <xf numFmtId="0" fontId="21" fillId="0" borderId="0" xfId="0" applyFont="1"/>
    <xf numFmtId="0" fontId="14" fillId="9"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4" borderId="1" xfId="0" applyFont="1" applyFill="1" applyBorder="1" applyAlignment="1">
      <alignment horizontal="center" vertical="center"/>
    </xf>
    <xf numFmtId="0" fontId="21" fillId="3" borderId="0" xfId="0" applyFont="1" applyFill="1"/>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9" fontId="14" fillId="7" borderId="1" xfId="1" applyFont="1" applyFill="1" applyBorder="1" applyAlignment="1">
      <alignment horizontal="center" vertical="center"/>
    </xf>
    <xf numFmtId="9" fontId="14" fillId="8" borderId="1" xfId="1" applyFont="1" applyFill="1" applyBorder="1" applyAlignment="1">
      <alignment horizontal="center" vertical="center"/>
    </xf>
    <xf numFmtId="9" fontId="14" fillId="9" borderId="1" xfId="1" applyFont="1" applyFill="1" applyBorder="1" applyAlignment="1">
      <alignment horizontal="center" vertical="center"/>
    </xf>
    <xf numFmtId="9" fontId="14" fillId="4" borderId="1" xfId="1" applyFont="1" applyFill="1" applyBorder="1" applyAlignment="1">
      <alignment horizontal="center" vertical="center"/>
    </xf>
    <xf numFmtId="9" fontId="14" fillId="7" borderId="4" xfId="1" applyFont="1" applyFill="1" applyBorder="1" applyAlignment="1">
      <alignment horizontal="center" vertical="center"/>
    </xf>
    <xf numFmtId="0" fontId="14" fillId="7" borderId="4" xfId="0" applyFont="1" applyFill="1" applyBorder="1" applyAlignment="1">
      <alignment horizontal="center" vertical="center"/>
    </xf>
    <xf numFmtId="0" fontId="1" fillId="5" borderId="23" xfId="0" applyFont="1" applyFill="1" applyBorder="1"/>
    <xf numFmtId="0" fontId="1" fillId="5" borderId="0" xfId="0" applyFont="1" applyFill="1" applyBorder="1"/>
    <xf numFmtId="0" fontId="18" fillId="5" borderId="0" xfId="0" applyFont="1" applyFill="1" applyBorder="1" applyAlignment="1">
      <alignment horizontal="center" vertical="top"/>
    </xf>
    <xf numFmtId="0" fontId="0" fillId="5" borderId="23" xfId="0" applyFill="1" applyBorder="1" applyAlignment="1">
      <alignment horizontal="center"/>
    </xf>
    <xf numFmtId="0" fontId="0" fillId="5" borderId="0" xfId="0" applyFill="1" applyBorder="1" applyAlignment="1">
      <alignment horizontal="center"/>
    </xf>
    <xf numFmtId="0" fontId="0" fillId="5" borderId="23" xfId="0" applyFill="1" applyBorder="1" applyAlignment="1">
      <alignment horizontal="center" vertical="center"/>
    </xf>
    <xf numFmtId="0" fontId="0" fillId="5" borderId="0" xfId="0" applyFill="1" applyBorder="1" applyAlignment="1">
      <alignment horizontal="center" vertical="center"/>
    </xf>
    <xf numFmtId="0" fontId="0" fillId="5" borderId="24" xfId="0" applyFill="1" applyBorder="1"/>
    <xf numFmtId="0" fontId="0" fillId="5" borderId="22" xfId="0" applyFill="1" applyBorder="1"/>
    <xf numFmtId="0" fontId="0" fillId="5" borderId="25" xfId="0" applyFill="1" applyBorder="1"/>
    <xf numFmtId="0" fontId="1" fillId="5" borderId="0" xfId="0" applyFont="1" applyFill="1" applyBorder="1" applyAlignment="1">
      <alignment horizontal="center" vertical="top"/>
    </xf>
    <xf numFmtId="0" fontId="14" fillId="5" borderId="0" xfId="0" applyFont="1" applyFill="1" applyBorder="1"/>
    <xf numFmtId="0" fontId="14" fillId="5" borderId="10" xfId="0" applyFont="1" applyFill="1" applyBorder="1"/>
    <xf numFmtId="0" fontId="14" fillId="5" borderId="22" xfId="0" applyFont="1" applyFill="1" applyBorder="1"/>
    <xf numFmtId="0" fontId="14" fillId="5" borderId="25" xfId="0" applyFont="1" applyFill="1" applyBorder="1"/>
    <xf numFmtId="0" fontId="14" fillId="5" borderId="10" xfId="0" applyFont="1" applyFill="1" applyBorder="1" applyAlignment="1">
      <alignment horizontal="center"/>
    </xf>
    <xf numFmtId="0" fontId="0" fillId="5" borderId="24" xfId="0" applyFill="1" applyBorder="1" applyAlignment="1">
      <alignment horizontal="left" vertical="center" wrapText="1" indent="1"/>
    </xf>
    <xf numFmtId="0" fontId="24" fillId="10" borderId="0" xfId="0" applyFont="1" applyFill="1" applyBorder="1" applyAlignment="1">
      <alignment horizontal="left" vertical="center" wrapText="1"/>
    </xf>
    <xf numFmtId="0" fontId="24" fillId="14" borderId="0" xfId="0" applyFont="1" applyFill="1" applyBorder="1" applyAlignment="1">
      <alignment horizontal="left" vertical="center" wrapText="1"/>
    </xf>
    <xf numFmtId="0" fontId="24" fillId="15" borderId="0" xfId="0" applyFont="1" applyFill="1" applyBorder="1" applyAlignment="1">
      <alignment horizontal="left" vertical="center" wrapText="1"/>
    </xf>
    <xf numFmtId="0" fontId="14" fillId="5" borderId="23" xfId="0" applyFont="1" applyFill="1" applyBorder="1" applyAlignment="1">
      <alignment horizontal="left" vertical="top" wrapText="1"/>
    </xf>
    <xf numFmtId="0" fontId="14" fillId="5" borderId="0" xfId="0" applyFont="1" applyFill="1" applyBorder="1" applyAlignment="1">
      <alignment horizontal="left" vertical="top"/>
    </xf>
    <xf numFmtId="0" fontId="14" fillId="5" borderId="10" xfId="0" applyFont="1" applyFill="1" applyBorder="1" applyAlignment="1">
      <alignment horizontal="left" vertical="top"/>
    </xf>
    <xf numFmtId="0" fontId="18" fillId="5" borderId="0" xfId="0" applyFont="1" applyFill="1" applyBorder="1" applyAlignment="1">
      <alignment horizontal="left" vertical="center" wrapText="1"/>
    </xf>
    <xf numFmtId="0" fontId="14" fillId="5" borderId="0" xfId="0" applyFont="1" applyFill="1" applyBorder="1" applyAlignment="1">
      <alignment horizontal="left" vertical="top"/>
    </xf>
    <xf numFmtId="0" fontId="18" fillId="5" borderId="0" xfId="0" applyFont="1" applyFill="1" applyAlignment="1">
      <alignment vertical="center" wrapText="1"/>
    </xf>
    <xf numFmtId="0" fontId="16" fillId="5" borderId="0" xfId="0" applyFont="1" applyFill="1" applyBorder="1" applyAlignment="1">
      <alignment horizontal="center" vertical="center" wrapText="1"/>
    </xf>
    <xf numFmtId="0" fontId="14" fillId="5" borderId="0" xfId="0" applyFont="1" applyFill="1" applyBorder="1" applyAlignment="1">
      <alignment horizontal="left" vertical="top" wrapText="1"/>
    </xf>
    <xf numFmtId="0" fontId="14" fillId="5" borderId="0" xfId="0" applyFont="1" applyFill="1" applyBorder="1" applyAlignment="1">
      <alignment horizontal="left" vertical="top" wrapText="1"/>
    </xf>
    <xf numFmtId="0" fontId="21" fillId="9" borderId="1" xfId="0" applyFont="1" applyFill="1" applyBorder="1" applyAlignment="1">
      <alignment horizontal="center" vertical="center"/>
    </xf>
    <xf numFmtId="0" fontId="21" fillId="8"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4" fillId="5" borderId="0" xfId="0" applyFont="1" applyFill="1" applyBorder="1" applyAlignment="1">
      <alignment horizontal="left" vertical="top" wrapText="1"/>
    </xf>
    <xf numFmtId="0" fontId="14" fillId="5" borderId="1" xfId="0" applyFont="1" applyFill="1" applyBorder="1" applyAlignment="1">
      <alignment horizontal="center" vertical="center"/>
    </xf>
    <xf numFmtId="164" fontId="14" fillId="5" borderId="1" xfId="0" applyNumberFormat="1" applyFont="1" applyFill="1" applyBorder="1" applyAlignment="1">
      <alignment horizontal="center" vertical="center"/>
    </xf>
    <xf numFmtId="0" fontId="14" fillId="5" borderId="1"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1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9" xfId="0" applyFont="1" applyFill="1" applyBorder="1" applyAlignment="1">
      <alignment horizontal="left" vertical="center" wrapText="1"/>
    </xf>
    <xf numFmtId="164" fontId="14" fillId="5" borderId="9" xfId="0" applyNumberFormat="1" applyFont="1" applyFill="1" applyBorder="1" applyAlignment="1">
      <alignment horizontal="center" vertical="center" wrapText="1"/>
    </xf>
    <xf numFmtId="0" fontId="7" fillId="10" borderId="32" xfId="0" applyFont="1" applyFill="1" applyBorder="1" applyAlignment="1">
      <alignment vertical="center" textRotation="90"/>
    </xf>
    <xf numFmtId="0" fontId="33" fillId="5" borderId="0" xfId="0" applyFont="1" applyFill="1" applyBorder="1" applyAlignment="1">
      <alignment vertical="center"/>
    </xf>
    <xf numFmtId="0" fontId="18" fillId="0" borderId="0" xfId="0" applyFont="1" applyFill="1" applyAlignment="1">
      <alignment vertical="center" wrapText="1"/>
    </xf>
    <xf numFmtId="0" fontId="37" fillId="5" borderId="0" xfId="0" applyFont="1" applyFill="1" applyBorder="1" applyAlignment="1">
      <alignment vertical="center" wrapText="1"/>
    </xf>
    <xf numFmtId="0" fontId="6" fillId="5" borderId="0" xfId="0" applyFont="1" applyFill="1" applyBorder="1"/>
    <xf numFmtId="0" fontId="6" fillId="5" borderId="22" xfId="0" applyFont="1" applyFill="1" applyBorder="1"/>
    <xf numFmtId="0" fontId="37" fillId="5" borderId="0" xfId="0" applyFont="1" applyFill="1" applyBorder="1" applyAlignment="1">
      <alignment horizontal="left" vertical="center" wrapText="1"/>
    </xf>
    <xf numFmtId="0" fontId="36" fillId="5" borderId="0" xfId="0" applyFont="1" applyFill="1" applyBorder="1" applyAlignment="1">
      <alignment horizontal="center"/>
    </xf>
    <xf numFmtId="0" fontId="14" fillId="0" borderId="1" xfId="0" applyFont="1" applyBorder="1" applyAlignment="1" applyProtection="1">
      <alignment horizontal="center" vertical="center" wrapText="1"/>
      <protection locked="0"/>
    </xf>
    <xf numFmtId="16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0" fillId="3" borderId="0" xfId="0" applyFill="1" applyProtection="1"/>
    <xf numFmtId="0" fontId="0" fillId="0" borderId="0" xfId="0" applyProtection="1"/>
    <xf numFmtId="0" fontId="0" fillId="5" borderId="23" xfId="0" applyFill="1" applyBorder="1" applyProtection="1"/>
    <xf numFmtId="0" fontId="0" fillId="5" borderId="0" xfId="0" applyFill="1" applyBorder="1" applyProtection="1"/>
    <xf numFmtId="0" fontId="0" fillId="5" borderId="10" xfId="0" applyFill="1" applyBorder="1" applyProtection="1"/>
    <xf numFmtId="0" fontId="25" fillId="5" borderId="0" xfId="0" applyFont="1" applyFill="1" applyBorder="1" applyAlignment="1" applyProtection="1">
      <alignment horizontal="center"/>
    </xf>
    <xf numFmtId="0" fontId="26" fillId="5" borderId="0" xfId="0" applyFont="1" applyFill="1" applyBorder="1" applyAlignment="1" applyProtection="1">
      <alignment vertical="center" wrapText="1"/>
    </xf>
    <xf numFmtId="0" fontId="26" fillId="5" borderId="0" xfId="0" applyFont="1" applyFill="1" applyBorder="1" applyAlignment="1" applyProtection="1">
      <alignment vertical="center"/>
    </xf>
    <xf numFmtId="0" fontId="0" fillId="5" borderId="24" xfId="0" applyFill="1" applyBorder="1" applyProtection="1"/>
    <xf numFmtId="0" fontId="0" fillId="5" borderId="22" xfId="0" applyFill="1" applyBorder="1" applyProtection="1"/>
    <xf numFmtId="0" fontId="0" fillId="5" borderId="25" xfId="0" applyFill="1" applyBorder="1" applyProtection="1"/>
    <xf numFmtId="0" fontId="20" fillId="2" borderId="2" xfId="0" applyFont="1" applyFill="1" applyBorder="1" applyAlignment="1" applyProtection="1">
      <alignment vertical="center" wrapText="1"/>
      <protection locked="0"/>
    </xf>
    <xf numFmtId="0" fontId="20" fillId="2" borderId="11" xfId="0" applyFont="1" applyFill="1" applyBorder="1" applyAlignment="1" applyProtection="1">
      <alignment vertical="center" wrapText="1"/>
      <protection locked="0"/>
    </xf>
    <xf numFmtId="0" fontId="20" fillId="2" borderId="28" xfId="0" applyFont="1" applyFill="1" applyBorder="1" applyAlignment="1" applyProtection="1">
      <alignment vertical="center" wrapText="1"/>
      <protection locked="0"/>
    </xf>
    <xf numFmtId="0" fontId="23" fillId="2" borderId="26"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30" fillId="2" borderId="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left" vertical="top" wrapText="1"/>
      <protection locked="0"/>
    </xf>
    <xf numFmtId="0" fontId="32" fillId="5" borderId="3" xfId="0" applyFont="1" applyFill="1" applyBorder="1" applyAlignment="1" applyProtection="1">
      <alignment horizontal="left" vertical="top" wrapText="1"/>
      <protection locked="0"/>
    </xf>
    <xf numFmtId="0" fontId="31" fillId="2" borderId="4" xfId="0" applyFont="1" applyFill="1" applyBorder="1" applyAlignment="1" applyProtection="1">
      <alignment vertical="center" wrapText="1"/>
      <protection locked="0"/>
    </xf>
    <xf numFmtId="0" fontId="31" fillId="2" borderId="24" xfId="0" applyFont="1" applyFill="1" applyBorder="1" applyAlignment="1" applyProtection="1">
      <alignment vertical="center" wrapText="1"/>
      <protection locked="0"/>
    </xf>
    <xf numFmtId="0" fontId="31" fillId="2" borderId="29" xfId="0" applyFont="1" applyFill="1" applyBorder="1" applyAlignment="1" applyProtection="1">
      <alignment vertical="center" wrapText="1"/>
      <protection locked="0"/>
    </xf>
    <xf numFmtId="0" fontId="20" fillId="2" borderId="1" xfId="0" applyFont="1" applyFill="1" applyBorder="1" applyAlignment="1" applyProtection="1">
      <alignment horizontal="center" vertical="center" textRotation="90"/>
      <protection locked="0"/>
    </xf>
    <xf numFmtId="0" fontId="32" fillId="5" borderId="1" xfId="0" applyFont="1" applyFill="1" applyBorder="1" applyAlignment="1" applyProtection="1">
      <alignment horizontal="left" vertical="top" wrapText="1"/>
      <protection locked="0"/>
    </xf>
    <xf numFmtId="0" fontId="34" fillId="16" borderId="1" xfId="0" applyFont="1" applyFill="1" applyBorder="1" applyAlignment="1" applyProtection="1">
      <alignment vertical="top" wrapText="1"/>
      <protection locked="0"/>
    </xf>
    <xf numFmtId="0" fontId="7" fillId="10" borderId="1" xfId="0" applyFont="1" applyFill="1" applyBorder="1" applyAlignment="1" applyProtection="1">
      <alignment horizontal="center" vertical="center" wrapText="1"/>
    </xf>
    <xf numFmtId="0" fontId="11" fillId="6" borderId="15" xfId="0" applyFont="1" applyFill="1" applyBorder="1" applyAlignment="1" applyProtection="1">
      <alignment horizontal="center" vertical="center" wrapText="1"/>
    </xf>
    <xf numFmtId="0" fontId="0" fillId="2" borderId="23" xfId="0" applyFill="1" applyBorder="1" applyProtection="1"/>
    <xf numFmtId="0" fontId="0" fillId="2" borderId="0" xfId="0" applyFill="1" applyBorder="1" applyProtection="1"/>
    <xf numFmtId="0" fontId="0" fillId="2" borderId="10" xfId="0" applyFill="1" applyBorder="1" applyProtection="1"/>
    <xf numFmtId="0" fontId="0" fillId="2" borderId="10" xfId="0" applyNumberFormat="1" applyFill="1" applyBorder="1" applyProtection="1"/>
    <xf numFmtId="0" fontId="14" fillId="0" borderId="1" xfId="0" applyFont="1" applyBorder="1" applyAlignment="1" applyProtection="1">
      <alignment horizontal="left" vertical="center" wrapText="1"/>
    </xf>
    <xf numFmtId="0" fontId="0" fillId="3" borderId="0" xfId="0" applyFill="1" applyBorder="1" applyAlignment="1" applyProtection="1">
      <alignment horizontal="left" vertical="center"/>
    </xf>
    <xf numFmtId="0" fontId="0" fillId="0" borderId="0" xfId="0" applyAlignment="1" applyProtection="1">
      <alignment horizontal="left" vertical="center"/>
    </xf>
    <xf numFmtId="0" fontId="2" fillId="3" borderId="0" xfId="0" applyFont="1" applyFill="1" applyAlignment="1" applyProtection="1">
      <alignment horizontal="centerContinuous"/>
    </xf>
    <xf numFmtId="0" fontId="0" fillId="3" borderId="0" xfId="0" applyFill="1" applyAlignment="1" applyProtection="1">
      <alignment horizontal="centerContinuous"/>
    </xf>
    <xf numFmtId="0" fontId="14"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0" fillId="2" borderId="0" xfId="0" applyFill="1" applyProtection="1"/>
    <xf numFmtId="0" fontId="0" fillId="0" borderId="0" xfId="0" applyAlignment="1" applyProtection="1">
      <alignment horizontal="center" vertical="center"/>
    </xf>
    <xf numFmtId="0" fontId="2" fillId="5" borderId="0" xfId="0" applyFont="1" applyFill="1" applyProtection="1"/>
    <xf numFmtId="0" fontId="2" fillId="2" borderId="0" xfId="0" applyFont="1" applyFill="1" applyProtection="1"/>
    <xf numFmtId="0" fontId="0" fillId="0" borderId="0" xfId="0" applyFill="1" applyProtection="1"/>
    <xf numFmtId="0" fontId="0" fillId="5" borderId="0" xfId="0" applyFill="1" applyProtection="1"/>
    <xf numFmtId="0" fontId="0" fillId="0" borderId="0" xfId="0" applyBorder="1" applyAlignment="1" applyProtection="1">
      <alignment horizontal="center" vertical="center" textRotation="90"/>
    </xf>
    <xf numFmtId="0" fontId="0" fillId="0" borderId="10" xfId="0" applyBorder="1" applyAlignment="1" applyProtection="1">
      <alignment horizontal="center" vertical="center"/>
    </xf>
    <xf numFmtId="0" fontId="0" fillId="9" borderId="1" xfId="0" applyFont="1" applyFill="1" applyBorder="1" applyAlignment="1" applyProtection="1">
      <alignment horizontal="center" vertical="center"/>
    </xf>
    <xf numFmtId="0" fontId="0" fillId="8"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xf>
    <xf numFmtId="0" fontId="0" fillId="5" borderId="0" xfId="0" applyFill="1" applyAlignment="1" applyProtection="1">
      <alignment horizontal="center" vertical="center"/>
    </xf>
    <xf numFmtId="0" fontId="0" fillId="2" borderId="0" xfId="0" applyFill="1" applyAlignment="1" applyProtection="1">
      <alignment horizontal="center" vertical="center"/>
    </xf>
    <xf numFmtId="0" fontId="0" fillId="4" borderId="1" xfId="0" applyFont="1" applyFill="1" applyBorder="1" applyAlignment="1" applyProtection="1">
      <alignment horizontal="center" vertical="center"/>
    </xf>
    <xf numFmtId="0" fontId="6" fillId="0" borderId="0" xfId="0" applyNumberFormat="1" applyFont="1" applyBorder="1" applyAlignment="1" applyProtection="1">
      <alignment horizontal="center" wrapText="1"/>
    </xf>
    <xf numFmtId="0" fontId="6" fillId="0" borderId="0" xfId="0" applyFont="1" applyBorder="1" applyAlignment="1" applyProtection="1">
      <alignment horizontal="center" wrapText="1"/>
    </xf>
    <xf numFmtId="0" fontId="6" fillId="4" borderId="0" xfId="0" applyFont="1" applyFill="1" applyBorder="1" applyAlignment="1" applyProtection="1">
      <alignment vertical="center"/>
    </xf>
    <xf numFmtId="0" fontId="6" fillId="12" borderId="0" xfId="0" applyFont="1" applyFill="1" applyBorder="1" applyAlignment="1" applyProtection="1">
      <alignment vertical="center"/>
    </xf>
    <xf numFmtId="0" fontId="6" fillId="8" borderId="0" xfId="0" applyFont="1" applyFill="1" applyBorder="1" applyAlignment="1" applyProtection="1">
      <alignment vertical="center"/>
    </xf>
    <xf numFmtId="0" fontId="6" fillId="0" borderId="0" xfId="0" applyNumberFormat="1"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0" fillId="7" borderId="0" xfId="0" applyFill="1" applyAlignment="1" applyProtection="1">
      <alignment vertical="center"/>
    </xf>
    <xf numFmtId="0" fontId="0" fillId="0" borderId="0" xfId="0" applyAlignment="1" applyProtection="1">
      <alignment horizontal="center" vertical="top"/>
    </xf>
    <xf numFmtId="0" fontId="1" fillId="0"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14" fillId="0" borderId="1" xfId="0" applyFont="1" applyBorder="1" applyAlignment="1" applyProtection="1">
      <alignment horizontal="center" vertical="center"/>
    </xf>
    <xf numFmtId="0" fontId="14" fillId="0" borderId="1"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0" fillId="2" borderId="5" xfId="0" applyFill="1" applyBorder="1" applyAlignment="1" applyProtection="1">
      <alignment horizontal="center" vertical="center"/>
    </xf>
    <xf numFmtId="164" fontId="14" fillId="0" borderId="1" xfId="0" applyNumberFormat="1" applyFont="1" applyBorder="1" applyAlignment="1" applyProtection="1">
      <alignment horizontal="center" vertical="center"/>
      <protection locked="0"/>
    </xf>
    <xf numFmtId="0" fontId="27" fillId="5" borderId="0" xfId="0" applyFont="1" applyFill="1" applyBorder="1" applyAlignment="1" applyProtection="1">
      <alignment horizontal="center" vertical="center" wrapText="1"/>
    </xf>
    <xf numFmtId="0" fontId="8" fillId="11" borderId="11" xfId="0" applyFont="1" applyFill="1" applyBorder="1" applyAlignment="1" applyProtection="1">
      <alignment horizontal="center" vertical="center"/>
    </xf>
    <xf numFmtId="0" fontId="8" fillId="11" borderId="5"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7" fillId="5" borderId="0" xfId="0" applyFont="1" applyFill="1" applyBorder="1" applyAlignment="1" applyProtection="1">
      <alignment horizontal="center"/>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1" fillId="5" borderId="0"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xf>
    <xf numFmtId="0" fontId="8" fillId="11" borderId="11"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14" fillId="0" borderId="7" xfId="0" applyFont="1" applyBorder="1" applyAlignment="1">
      <alignment horizontal="left" vertical="top" wrapText="1"/>
    </xf>
    <xf numFmtId="0" fontId="14" fillId="0" borderId="8" xfId="0" applyFont="1" applyBorder="1" applyAlignment="1">
      <alignment horizontal="left" vertical="top"/>
    </xf>
    <xf numFmtId="0" fontId="14" fillId="0" borderId="9" xfId="0" applyFont="1" applyBorder="1" applyAlignment="1">
      <alignment horizontal="left" vertical="top"/>
    </xf>
    <xf numFmtId="0" fontId="7" fillId="10" borderId="11" xfId="0" applyFont="1" applyFill="1" applyBorder="1" applyAlignment="1">
      <alignment horizontal="center"/>
    </xf>
    <xf numFmtId="0" fontId="7" fillId="10" borderId="5" xfId="0" applyFont="1" applyFill="1" applyBorder="1" applyAlignment="1">
      <alignment horizontal="center"/>
    </xf>
    <xf numFmtId="0" fontId="7" fillId="10" borderId="6" xfId="0" applyFont="1" applyFill="1" applyBorder="1" applyAlignment="1">
      <alignment horizontal="center"/>
    </xf>
    <xf numFmtId="0" fontId="14" fillId="0" borderId="24" xfId="0" applyFont="1" applyFill="1" applyBorder="1" applyAlignment="1">
      <alignment horizontal="left" vertical="top" wrapText="1"/>
    </xf>
    <xf numFmtId="0" fontId="14" fillId="0" borderId="22" xfId="0" applyFont="1" applyFill="1" applyBorder="1" applyAlignment="1">
      <alignment horizontal="left" vertical="top"/>
    </xf>
    <xf numFmtId="0" fontId="14" fillId="0" borderId="25" xfId="0" applyFont="1" applyFill="1" applyBorder="1" applyAlignment="1">
      <alignment horizontal="left" vertical="top"/>
    </xf>
    <xf numFmtId="0" fontId="14" fillId="5" borderId="0" xfId="0" applyFont="1" applyFill="1" applyBorder="1" applyAlignment="1">
      <alignment horizontal="left" vertical="center" wrapText="1"/>
    </xf>
    <xf numFmtId="0" fontId="14" fillId="0" borderId="24" xfId="0" applyFont="1" applyBorder="1" applyAlignment="1">
      <alignment horizontal="left" vertical="top" wrapText="1"/>
    </xf>
    <xf numFmtId="0" fontId="14" fillId="0" borderId="22" xfId="0" applyFont="1" applyBorder="1" applyAlignment="1">
      <alignment horizontal="left" vertical="top" wrapText="1"/>
    </xf>
    <xf numFmtId="0" fontId="14" fillId="0" borderId="25" xfId="0" applyFont="1" applyBorder="1" applyAlignment="1">
      <alignment horizontal="left" vertical="top" wrapText="1"/>
    </xf>
    <xf numFmtId="0" fontId="14" fillId="5" borderId="23" xfId="0" applyFont="1" applyFill="1" applyBorder="1" applyAlignment="1">
      <alignment horizontal="left" vertical="center" wrapText="1"/>
    </xf>
    <xf numFmtId="0" fontId="14" fillId="5" borderId="0" xfId="0" applyFont="1" applyFill="1" applyBorder="1" applyAlignment="1">
      <alignment horizontal="left" vertical="center"/>
    </xf>
    <xf numFmtId="0" fontId="14" fillId="5" borderId="10" xfId="0" applyFont="1" applyFill="1" applyBorder="1" applyAlignment="1">
      <alignment horizontal="left" vertical="center"/>
    </xf>
    <xf numFmtId="0" fontId="36" fillId="5" borderId="0" xfId="0" applyFont="1" applyFill="1" applyBorder="1" applyAlignment="1">
      <alignment horizontal="left" vertical="center" wrapText="1"/>
    </xf>
    <xf numFmtId="0" fontId="32" fillId="5" borderId="2" xfId="0" applyFont="1" applyFill="1" applyBorder="1" applyAlignment="1" applyProtection="1">
      <alignment horizontal="left" vertical="top" wrapText="1"/>
      <protection locked="0"/>
    </xf>
    <xf numFmtId="0" fontId="32" fillId="5" borderId="4" xfId="0" applyFont="1" applyFill="1" applyBorder="1" applyAlignment="1" applyProtection="1">
      <alignment horizontal="left" vertical="top" wrapText="1"/>
      <protection locked="0"/>
    </xf>
    <xf numFmtId="0" fontId="21" fillId="7" borderId="2" xfId="0" applyFont="1" applyFill="1" applyBorder="1" applyAlignment="1">
      <alignment horizontal="center" vertical="center"/>
    </xf>
    <xf numFmtId="0" fontId="21" fillId="7" borderId="4" xfId="0" applyFont="1" applyFill="1" applyBorder="1" applyAlignment="1">
      <alignment horizontal="center" vertical="center"/>
    </xf>
    <xf numFmtId="0" fontId="21" fillId="9" borderId="31" xfId="0" applyFont="1" applyFill="1" applyBorder="1" applyAlignment="1">
      <alignment horizontal="center" vertical="center"/>
    </xf>
    <xf numFmtId="0" fontId="21" fillId="9" borderId="30"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4"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4" xfId="0" applyFont="1" applyFill="1" applyBorder="1" applyAlignment="1">
      <alignment horizontal="center" vertical="center"/>
    </xf>
    <xf numFmtId="0" fontId="20" fillId="2" borderId="2" xfId="0" applyFont="1" applyFill="1" applyBorder="1" applyAlignment="1" applyProtection="1">
      <alignment horizontal="center" vertical="center" textRotation="90"/>
      <protection locked="0"/>
    </xf>
    <xf numFmtId="0" fontId="20" fillId="2" borderId="4" xfId="0" applyFont="1" applyFill="1" applyBorder="1" applyAlignment="1" applyProtection="1">
      <alignment horizontal="center" vertical="center" textRotation="90"/>
      <protection locked="0"/>
    </xf>
    <xf numFmtId="0" fontId="8"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7" fillId="10" borderId="22" xfId="0" applyFont="1" applyFill="1" applyBorder="1" applyAlignment="1">
      <alignment horizontal="center" vertical="center"/>
    </xf>
    <xf numFmtId="0" fontId="22" fillId="10" borderId="3" xfId="0" applyFont="1" applyFill="1" applyBorder="1" applyAlignment="1">
      <alignment horizontal="center" vertical="center" textRotation="90"/>
    </xf>
    <xf numFmtId="0" fontId="22" fillId="10" borderId="4" xfId="0" applyFont="1" applyFill="1" applyBorder="1" applyAlignment="1">
      <alignment horizontal="center" vertical="center" textRotation="90"/>
    </xf>
    <xf numFmtId="0" fontId="22" fillId="10" borderId="30" xfId="0" applyFont="1" applyFill="1" applyBorder="1" applyAlignment="1">
      <alignment horizontal="center" vertical="center"/>
    </xf>
    <xf numFmtId="0" fontId="22" fillId="10" borderId="4"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8" fillId="11" borderId="14" xfId="0" applyFont="1" applyFill="1" applyBorder="1" applyAlignment="1" applyProtection="1">
      <alignment horizontal="center" vertical="center"/>
    </xf>
    <xf numFmtId="0" fontId="1" fillId="0" borderId="0" xfId="0" applyFont="1" applyBorder="1" applyAlignment="1" applyProtection="1">
      <alignment horizontal="center" vertical="center" textRotation="90"/>
    </xf>
    <xf numFmtId="0" fontId="1" fillId="0" borderId="0" xfId="0" applyFont="1" applyBorder="1" applyAlignment="1" applyProtection="1">
      <alignment horizontal="center"/>
    </xf>
    <xf numFmtId="0" fontId="5" fillId="3" borderId="0" xfId="0" applyFont="1" applyFill="1" applyAlignment="1" applyProtection="1">
      <alignment horizontal="center" vertical="center"/>
    </xf>
    <xf numFmtId="0" fontId="3" fillId="0" borderId="0" xfId="0" applyFont="1" applyFill="1" applyBorder="1" applyAlignment="1" applyProtection="1">
      <alignment horizontal="center" wrapText="1"/>
    </xf>
    <xf numFmtId="0" fontId="8" fillId="11" borderId="14" xfId="0" applyFont="1" applyFill="1" applyBorder="1" applyAlignment="1">
      <alignment horizontal="center" vertical="center"/>
    </xf>
    <xf numFmtId="0" fontId="5" fillId="3" borderId="0" xfId="0" applyFont="1" applyFill="1" applyAlignment="1">
      <alignment horizontal="center" vertical="center"/>
    </xf>
    <xf numFmtId="0" fontId="1" fillId="0" borderId="0" xfId="0" applyFont="1" applyBorder="1" applyAlignment="1">
      <alignment horizontal="center" vertical="center" textRotation="90"/>
    </xf>
    <xf numFmtId="0" fontId="3" fillId="0" borderId="0" xfId="0" applyFont="1" applyFill="1" applyBorder="1" applyAlignment="1">
      <alignment horizontal="center" wrapText="1"/>
    </xf>
    <xf numFmtId="0" fontId="1" fillId="0" borderId="0" xfId="0" applyFont="1" applyBorder="1" applyAlignment="1">
      <alignment horizontal="center"/>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8" fillId="13" borderId="7" xfId="0" applyFont="1" applyFill="1" applyBorder="1" applyAlignment="1">
      <alignment horizontal="center" vertical="center"/>
    </xf>
    <xf numFmtId="0" fontId="8" fillId="13" borderId="8" xfId="0" applyFont="1" applyFill="1" applyBorder="1" applyAlignment="1">
      <alignment horizontal="center" vertical="center"/>
    </xf>
    <xf numFmtId="0" fontId="7" fillId="10" borderId="13"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8" fillId="13" borderId="9" xfId="0" applyFont="1" applyFill="1" applyBorder="1" applyAlignment="1">
      <alignment horizontal="center" vertical="center"/>
    </xf>
    <xf numFmtId="0" fontId="1" fillId="0" borderId="1" xfId="0" applyFont="1" applyBorder="1" applyAlignment="1">
      <alignment horizontal="center" vertical="center"/>
    </xf>
    <xf numFmtId="0" fontId="15" fillId="13" borderId="1" xfId="0" applyFont="1" applyFill="1" applyBorder="1" applyAlignment="1">
      <alignment horizontal="center" vertical="center"/>
    </xf>
    <xf numFmtId="0" fontId="1" fillId="5" borderId="0" xfId="0" applyFont="1" applyFill="1" applyBorder="1" applyAlignment="1">
      <alignment horizontal="center"/>
    </xf>
    <xf numFmtId="0" fontId="1" fillId="5" borderId="22" xfId="0" applyFont="1" applyFill="1" applyBorder="1" applyAlignment="1">
      <alignment horizontal="center"/>
    </xf>
    <xf numFmtId="0" fontId="16" fillId="5" borderId="0" xfId="0" applyFont="1" applyFill="1" applyBorder="1" applyAlignment="1">
      <alignment horizontal="center" vertical="top"/>
    </xf>
    <xf numFmtId="0" fontId="1" fillId="5" borderId="0" xfId="0" applyFont="1" applyFill="1" applyBorder="1" applyAlignment="1">
      <alignment horizontal="center" vertical="center"/>
    </xf>
    <xf numFmtId="0" fontId="13" fillId="13" borderId="8" xfId="0" applyFont="1" applyFill="1" applyBorder="1" applyAlignment="1">
      <alignment horizontal="center" vertic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9" fontId="0" fillId="5" borderId="11" xfId="1" applyFont="1" applyFill="1" applyBorder="1" applyAlignment="1">
      <alignment horizontal="center" vertical="center"/>
    </xf>
    <xf numFmtId="9" fontId="0" fillId="5" borderId="23" xfId="1" applyFont="1" applyFill="1" applyBorder="1" applyAlignment="1">
      <alignment horizontal="center" vertical="center"/>
    </xf>
    <xf numFmtId="9" fontId="0" fillId="5" borderId="24" xfId="1" applyFont="1" applyFill="1" applyBorder="1" applyAlignment="1">
      <alignment horizontal="center" vertical="center"/>
    </xf>
    <xf numFmtId="0" fontId="0" fillId="5" borderId="6" xfId="0" applyFill="1" applyBorder="1" applyAlignment="1">
      <alignment horizontal="center" vertical="center"/>
    </xf>
    <xf numFmtId="0" fontId="0" fillId="5" borderId="10" xfId="0" applyFill="1" applyBorder="1" applyAlignment="1">
      <alignment horizontal="center" vertical="center"/>
    </xf>
    <xf numFmtId="0" fontId="0" fillId="5" borderId="25" xfId="0" applyFill="1" applyBorder="1" applyAlignment="1">
      <alignment horizontal="center" vertical="center"/>
    </xf>
    <xf numFmtId="0" fontId="13" fillId="13" borderId="8" xfId="0" applyFont="1" applyFill="1" applyBorder="1" applyAlignment="1">
      <alignment horizontal="left" vertical="center"/>
    </xf>
    <xf numFmtId="0" fontId="13" fillId="13" borderId="9" xfId="0" applyFont="1" applyFill="1" applyBorder="1" applyAlignment="1">
      <alignment horizontal="left"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36" fillId="5" borderId="0" xfId="0" applyFont="1" applyFill="1" applyBorder="1" applyAlignment="1">
      <alignment horizontal="left" vertical="center"/>
    </xf>
    <xf numFmtId="0" fontId="14" fillId="5" borderId="0" xfId="0" applyFont="1" applyFill="1" applyAlignment="1">
      <alignment horizontal="left" vertical="center" wrapText="1"/>
    </xf>
    <xf numFmtId="0" fontId="36" fillId="5" borderId="0" xfId="0" applyFont="1" applyFill="1" applyAlignment="1">
      <alignment horizontal="left" vertical="center" wrapText="1"/>
    </xf>
    <xf numFmtId="0" fontId="36" fillId="5" borderId="0" xfId="0" applyFont="1" applyFill="1" applyBorder="1" applyAlignment="1">
      <alignment horizontal="left" vertical="top" wrapText="1"/>
    </xf>
    <xf numFmtId="0" fontId="16" fillId="5" borderId="0" xfId="0" applyFont="1" applyFill="1" applyBorder="1" applyAlignment="1">
      <alignment horizontal="left" vertical="center"/>
    </xf>
    <xf numFmtId="0" fontId="38" fillId="5" borderId="0" xfId="0" applyFont="1" applyFill="1" applyBorder="1" applyAlignment="1">
      <alignment horizontal="left" vertical="center"/>
    </xf>
    <xf numFmtId="0" fontId="14" fillId="5" borderId="0" xfId="0" applyFont="1" applyFill="1" applyBorder="1" applyAlignment="1">
      <alignment horizontal="left" vertical="top" wrapText="1"/>
    </xf>
  </cellXfs>
  <cellStyles count="2">
    <cellStyle name="Normal" xfId="0" builtinId="0"/>
    <cellStyle name="Percent" xfId="1" builtinId="5"/>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Light16"/>
  <colors>
    <mruColors>
      <color rgb="FFFFFFFF"/>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9"/>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style="143" customWidth="1"/>
    <col min="2" max="2" width="3.7109375" style="143" customWidth="1"/>
    <col min="3" max="6" width="25.7109375" style="143" customWidth="1"/>
    <col min="7" max="7" width="3.7109375" style="143" customWidth="1"/>
    <col min="8" max="8" width="5.7109375" style="143" customWidth="1"/>
    <col min="9" max="13" width="9.140625" style="142" customWidth="1"/>
    <col min="14" max="16384" width="9.140625" style="143" hidden="1"/>
  </cols>
  <sheetData>
    <row r="1" spans="1:8" ht="19.5" customHeight="1" x14ac:dyDescent="0.25">
      <c r="A1" s="213" t="s">
        <v>102</v>
      </c>
      <c r="B1" s="214"/>
      <c r="C1" s="214"/>
      <c r="D1" s="214"/>
      <c r="E1" s="214"/>
      <c r="F1" s="214"/>
      <c r="G1" s="214"/>
      <c r="H1" s="215"/>
    </row>
    <row r="2" spans="1:8" x14ac:dyDescent="0.25">
      <c r="A2" s="144"/>
      <c r="B2" s="145"/>
      <c r="C2" s="145"/>
      <c r="D2" s="145"/>
      <c r="E2" s="145"/>
      <c r="F2" s="145"/>
      <c r="G2" s="145"/>
      <c r="H2" s="146"/>
    </row>
    <row r="3" spans="1:8" ht="15" customHeight="1" x14ac:dyDescent="0.3">
      <c r="A3" s="144"/>
      <c r="B3" s="216"/>
      <c r="C3" s="216"/>
      <c r="D3" s="216"/>
      <c r="E3" s="216"/>
      <c r="F3" s="216"/>
      <c r="G3" s="216"/>
      <c r="H3" s="146"/>
    </row>
    <row r="4" spans="1:8" ht="34.5" customHeight="1" x14ac:dyDescent="0.25">
      <c r="A4" s="144"/>
      <c r="B4" s="147"/>
      <c r="C4" s="217" t="s">
        <v>101</v>
      </c>
      <c r="D4" s="218"/>
      <c r="E4" s="218"/>
      <c r="F4" s="218"/>
      <c r="G4" s="147"/>
      <c r="H4" s="146"/>
    </row>
    <row r="5" spans="1:8" ht="58.5" customHeight="1" x14ac:dyDescent="0.25">
      <c r="A5" s="144"/>
      <c r="B5" s="147"/>
      <c r="C5" s="219" t="s">
        <v>191</v>
      </c>
      <c r="D5" s="219"/>
      <c r="E5" s="219"/>
      <c r="F5" s="219"/>
      <c r="G5" s="147"/>
      <c r="H5" s="146"/>
    </row>
    <row r="6" spans="1:8" ht="181.5" customHeight="1" x14ac:dyDescent="0.25">
      <c r="A6" s="144"/>
      <c r="B6" s="220" t="s">
        <v>201</v>
      </c>
      <c r="C6" s="221"/>
      <c r="D6" s="221"/>
      <c r="E6" s="221"/>
      <c r="F6" s="221"/>
      <c r="G6" s="221"/>
      <c r="H6" s="146"/>
    </row>
    <row r="7" spans="1:8" ht="102" customHeight="1" x14ac:dyDescent="0.25">
      <c r="A7" s="144"/>
      <c r="B7" s="148"/>
      <c r="C7" s="212" t="s">
        <v>147</v>
      </c>
      <c r="D7" s="212"/>
      <c r="E7" s="212"/>
      <c r="F7" s="212"/>
      <c r="G7" s="149"/>
      <c r="H7" s="146"/>
    </row>
    <row r="8" spans="1:8" s="142" customFormat="1" x14ac:dyDescent="0.25">
      <c r="A8" s="144"/>
      <c r="B8" s="145"/>
      <c r="C8" s="145"/>
      <c r="D8" s="145"/>
      <c r="E8" s="145"/>
      <c r="F8" s="145"/>
      <c r="G8" s="145"/>
      <c r="H8" s="146"/>
    </row>
    <row r="9" spans="1:8" s="142" customFormat="1" x14ac:dyDescent="0.25">
      <c r="A9" s="150"/>
      <c r="B9" s="151"/>
      <c r="C9" s="151"/>
      <c r="D9" s="151"/>
      <c r="E9" s="151"/>
      <c r="F9" s="151"/>
      <c r="G9" s="151"/>
      <c r="H9" s="152"/>
    </row>
    <row r="10" spans="1:8" s="142" customFormat="1" x14ac:dyDescent="0.25"/>
    <row r="11" spans="1:8" s="142" customFormat="1" x14ac:dyDescent="0.25"/>
    <row r="12" spans="1:8" s="142" customFormat="1" x14ac:dyDescent="0.25"/>
    <row r="13" spans="1:8" s="142" customFormat="1" x14ac:dyDescent="0.25"/>
    <row r="14" spans="1:8" s="142" customFormat="1" x14ac:dyDescent="0.25"/>
    <row r="15" spans="1:8" hidden="1" x14ac:dyDescent="0.25"/>
    <row r="16" spans="1:8"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sheetData>
  <mergeCells count="6">
    <mergeCell ref="C7:F7"/>
    <mergeCell ref="A1:H1"/>
    <mergeCell ref="B3:G3"/>
    <mergeCell ref="C4:F4"/>
    <mergeCell ref="C5:F5"/>
    <mergeCell ref="B6:G6"/>
  </mergeCells>
  <pageMargins left="0.7" right="0.7" top="0.75" bottom="0.75" header="0.3" footer="0.3"/>
  <pageSetup scale="74" orientation="portrait" r:id="rId1"/>
  <headerFooter>
    <oddHeader>&amp;C&amp;"-,Bold Italic"&amp;10NCHRP 08-36 (TASK 126): RISK REGISTER TOOL - Template</oddHeader>
    <oddFooter>&amp;L&amp;"-,Italic"&amp;9WSP | Parsons Brinckerhoff&amp;C&amp;"-,Italic"&amp;9Overview: &amp;P of &amp;N&amp;R&amp;"-,Italic"&amp;9July 2016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59999389629810485"/>
    <pageSetUpPr fitToPage="1"/>
  </sheetPr>
  <dimension ref="A1:CC113"/>
  <sheetViews>
    <sheetView zoomScale="90" zoomScaleNormal="90" workbookViewId="0">
      <pane ySplit="1" topLeftCell="A2" activePane="bottomLeft" state="frozen"/>
      <selection pane="bottomLeft" activeCell="A2" sqref="A2"/>
    </sheetView>
  </sheetViews>
  <sheetFormatPr defaultColWidth="0" defaultRowHeight="15" zeroHeight="1" x14ac:dyDescent="0.25"/>
  <cols>
    <col min="1" max="1" width="5.7109375" customWidth="1"/>
    <col min="2" max="2" width="8.7109375" customWidth="1"/>
    <col min="3" max="3" width="6.7109375" customWidth="1"/>
    <col min="4" max="4" width="5.7109375" customWidth="1"/>
    <col min="5" max="23" width="4.7109375" customWidth="1"/>
    <col min="24" max="24" width="7.7109375" customWidth="1"/>
    <col min="25" max="25" width="8.7109375" customWidth="1"/>
    <col min="26" max="26" width="6.7109375" customWidth="1"/>
    <col min="27" max="27" width="5.7109375" customWidth="1"/>
    <col min="28" max="46" width="4.7109375" customWidth="1"/>
    <col min="47" max="47" width="5.7109375" style="6" customWidth="1"/>
    <col min="48" max="52" width="9.140625" style="22" customWidth="1"/>
    <col min="53" max="54" width="9.140625" hidden="1" customWidth="1"/>
    <col min="55" max="55" width="12.5703125" hidden="1" customWidth="1"/>
    <col min="56" max="56" width="9.140625" hidden="1" customWidth="1"/>
    <col min="57" max="57" width="11.28515625" hidden="1" customWidth="1"/>
    <col min="58" max="58" width="9.140625" hidden="1" customWidth="1"/>
    <col min="59" max="81" width="0" hidden="1" customWidth="1"/>
    <col min="82" max="16384" width="9.140625" hidden="1"/>
  </cols>
  <sheetData>
    <row r="1" spans="1:77" ht="19.5" customHeight="1" x14ac:dyDescent="0.25">
      <c r="A1" s="222" t="s">
        <v>87</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4"/>
    </row>
    <row r="2" spans="1:77" x14ac:dyDescent="0.25">
      <c r="A2" s="84"/>
      <c r="B2" s="85"/>
      <c r="C2" s="85"/>
      <c r="D2" s="85"/>
      <c r="E2" s="85"/>
      <c r="F2" s="85"/>
      <c r="G2" s="85"/>
      <c r="H2" s="85"/>
      <c r="I2" s="85"/>
      <c r="J2" s="85"/>
      <c r="K2" s="85"/>
      <c r="L2" s="85"/>
      <c r="M2" s="85"/>
      <c r="N2" s="85"/>
      <c r="O2" s="85"/>
      <c r="P2" s="85"/>
      <c r="Q2" s="85"/>
      <c r="R2" s="85"/>
      <c r="S2" s="85"/>
      <c r="T2" s="85"/>
      <c r="U2" s="85"/>
      <c r="V2" s="85"/>
      <c r="W2" s="85"/>
      <c r="X2" s="85"/>
      <c r="Y2" s="49"/>
      <c r="Z2" s="49"/>
      <c r="AA2" s="49"/>
      <c r="AB2" s="49"/>
      <c r="AC2" s="49"/>
      <c r="AD2" s="49"/>
      <c r="AE2" s="49"/>
      <c r="AF2" s="49"/>
      <c r="AG2" s="49"/>
      <c r="AH2" s="49"/>
      <c r="AI2" s="49"/>
      <c r="AJ2" s="49"/>
      <c r="AK2" s="49"/>
      <c r="AL2" s="49"/>
      <c r="AM2" s="49"/>
      <c r="AN2" s="49"/>
      <c r="AO2" s="49"/>
      <c r="AP2" s="49"/>
      <c r="AQ2" s="49"/>
      <c r="AR2" s="49"/>
      <c r="AS2" s="49"/>
      <c r="AT2" s="49"/>
      <c r="AU2" s="47"/>
      <c r="BB2" t="s">
        <v>73</v>
      </c>
    </row>
    <row r="3" spans="1:77" x14ac:dyDescent="0.25">
      <c r="A3" s="84"/>
      <c r="B3" s="298" t="s">
        <v>151</v>
      </c>
      <c r="C3" s="298"/>
      <c r="D3" s="298"/>
      <c r="E3" s="298"/>
      <c r="F3" s="298"/>
      <c r="G3" s="298"/>
      <c r="H3" s="298"/>
      <c r="I3" s="298"/>
      <c r="J3" s="298"/>
      <c r="K3" s="298"/>
      <c r="L3" s="298"/>
      <c r="M3" s="298"/>
      <c r="N3" s="298"/>
      <c r="O3" s="298"/>
      <c r="P3" s="298"/>
      <c r="Q3" s="298"/>
      <c r="R3" s="298"/>
      <c r="S3" s="298"/>
      <c r="T3" s="298"/>
      <c r="U3" s="298"/>
      <c r="V3" s="298"/>
      <c r="W3" s="298"/>
      <c r="X3" s="85"/>
      <c r="Y3" s="298" t="s">
        <v>152</v>
      </c>
      <c r="Z3" s="298"/>
      <c r="AA3" s="298"/>
      <c r="AB3" s="298"/>
      <c r="AC3" s="298"/>
      <c r="AD3" s="298"/>
      <c r="AE3" s="298"/>
      <c r="AF3" s="298"/>
      <c r="AG3" s="298"/>
      <c r="AH3" s="298"/>
      <c r="AI3" s="298"/>
      <c r="AJ3" s="298"/>
      <c r="AK3" s="298"/>
      <c r="AL3" s="298"/>
      <c r="AM3" s="298"/>
      <c r="AN3" s="298"/>
      <c r="AO3" s="298"/>
      <c r="AP3" s="298"/>
      <c r="AQ3" s="298"/>
      <c r="AR3" s="298"/>
      <c r="AS3" s="298"/>
      <c r="AT3" s="298"/>
      <c r="AU3" s="47"/>
      <c r="BB3" t="s">
        <v>22</v>
      </c>
    </row>
    <row r="4" spans="1:77" ht="15" customHeight="1" x14ac:dyDescent="0.25">
      <c r="A4" s="48"/>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7"/>
      <c r="BB4" t="s">
        <v>23</v>
      </c>
      <c r="BD4" s="4" t="s">
        <v>82</v>
      </c>
      <c r="BG4" s="4" t="s">
        <v>84</v>
      </c>
      <c r="BO4" s="4"/>
      <c r="BY4" s="4"/>
    </row>
    <row r="5" spans="1:77" ht="15" customHeight="1" x14ac:dyDescent="0.25">
      <c r="A5" s="48"/>
      <c r="B5" s="64"/>
      <c r="C5" s="299" t="s">
        <v>76</v>
      </c>
      <c r="D5" s="299"/>
      <c r="E5" s="309" t="s">
        <v>77</v>
      </c>
      <c r="F5" s="309"/>
      <c r="G5" s="309"/>
      <c r="H5" s="309"/>
      <c r="I5" s="309"/>
      <c r="J5" s="309"/>
      <c r="K5" s="309"/>
      <c r="L5" s="309"/>
      <c r="M5" s="309"/>
      <c r="N5" s="309"/>
      <c r="O5" s="309"/>
      <c r="P5" s="309"/>
      <c r="Q5" s="309"/>
      <c r="R5" s="309"/>
      <c r="S5" s="309"/>
      <c r="T5" s="309"/>
      <c r="U5" s="309"/>
      <c r="V5" s="309"/>
      <c r="W5" s="310"/>
      <c r="X5" s="49"/>
      <c r="Y5" s="64"/>
      <c r="Z5" s="299" t="s">
        <v>76</v>
      </c>
      <c r="AA5" s="299"/>
      <c r="AB5" s="309" t="s">
        <v>77</v>
      </c>
      <c r="AC5" s="309"/>
      <c r="AD5" s="309"/>
      <c r="AE5" s="309"/>
      <c r="AF5" s="309"/>
      <c r="AG5" s="309"/>
      <c r="AH5" s="309"/>
      <c r="AI5" s="309"/>
      <c r="AJ5" s="309"/>
      <c r="AK5" s="309"/>
      <c r="AL5" s="309"/>
      <c r="AM5" s="309"/>
      <c r="AN5" s="309"/>
      <c r="AO5" s="309"/>
      <c r="AP5" s="309"/>
      <c r="AQ5" s="309"/>
      <c r="AR5" s="309"/>
      <c r="AS5" s="309"/>
      <c r="AT5" s="310"/>
      <c r="AU5" s="47"/>
      <c r="BB5" t="s">
        <v>24</v>
      </c>
      <c r="BD5" s="20" t="s">
        <v>83</v>
      </c>
      <c r="BE5" s="20" t="s">
        <v>27</v>
      </c>
      <c r="BG5" s="20" t="s">
        <v>83</v>
      </c>
      <c r="BH5" s="20" t="s">
        <v>27</v>
      </c>
    </row>
    <row r="6" spans="1:77" ht="12" customHeight="1" x14ac:dyDescent="0.25">
      <c r="A6" s="48"/>
      <c r="B6" s="300" t="s">
        <v>78</v>
      </c>
      <c r="C6" s="303" t="str">
        <f>IF(SUM($D$6:$D$33)=0,"",D6/SUM($D$6:$D$33))</f>
        <v/>
      </c>
      <c r="D6" s="306">
        <f>COUNTA(F7:V11)-COUNTBLANK(F7:V11)</f>
        <v>0</v>
      </c>
      <c r="E6" s="53"/>
      <c r="F6" s="54"/>
      <c r="G6" s="54"/>
      <c r="H6" s="54"/>
      <c r="I6" s="54"/>
      <c r="J6" s="54"/>
      <c r="K6" s="54"/>
      <c r="L6" s="54"/>
      <c r="M6" s="54"/>
      <c r="N6" s="54"/>
      <c r="O6" s="54"/>
      <c r="P6" s="54"/>
      <c r="Q6" s="54"/>
      <c r="R6" s="54"/>
      <c r="S6" s="54"/>
      <c r="T6" s="54"/>
      <c r="U6" s="54"/>
      <c r="V6" s="54"/>
      <c r="W6" s="55"/>
      <c r="X6" s="49"/>
      <c r="Y6" s="300" t="s">
        <v>78</v>
      </c>
      <c r="Z6" s="303" t="str">
        <f>IF(SUM($AA$6:$AA$33)=0,"",AA6/SUM($AA$6:$AA$33))</f>
        <v/>
      </c>
      <c r="AA6" s="306">
        <f>COUNTA(AC7:AS11)-COUNTBLANK(AC7:AS11)</f>
        <v>0</v>
      </c>
      <c r="AB6" s="53"/>
      <c r="AC6" s="54"/>
      <c r="AD6" s="54"/>
      <c r="AE6" s="54"/>
      <c r="AF6" s="54"/>
      <c r="AG6" s="54"/>
      <c r="AH6" s="54"/>
      <c r="AI6" s="54"/>
      <c r="AJ6" s="54"/>
      <c r="AK6" s="54"/>
      <c r="AL6" s="54"/>
      <c r="AM6" s="54"/>
      <c r="AN6" s="54"/>
      <c r="AO6" s="54"/>
      <c r="AP6" s="54"/>
      <c r="AQ6" s="54"/>
      <c r="AR6" s="54"/>
      <c r="AS6" s="54"/>
      <c r="AT6" s="55"/>
      <c r="AU6" s="47"/>
      <c r="BD6" s="3" t="str">
        <f>'INPUT - Analysis'!A15</f>
        <v xml:space="preserve"> </v>
      </c>
      <c r="BE6" s="5" t="str">
        <f>'INPUT - Analysis'!I15</f>
        <v/>
      </c>
      <c r="BG6" s="3" t="str">
        <f>'INPUT - Management'!A15</f>
        <v xml:space="preserve"> </v>
      </c>
      <c r="BH6" s="5" t="str">
        <f>'INPUT - Management'!O15</f>
        <v/>
      </c>
    </row>
    <row r="7" spans="1:77" ht="12" customHeight="1" x14ac:dyDescent="0.25">
      <c r="A7" s="48"/>
      <c r="B7" s="301"/>
      <c r="C7" s="304"/>
      <c r="D7" s="307"/>
      <c r="E7" s="56"/>
      <c r="F7" s="52" t="str">
        <f>IF($BE$6=$BB$2,$BD$6,"")</f>
        <v/>
      </c>
      <c r="G7" s="52" t="str">
        <f>IF($BE$7=$BB$2,$BD$7,"")</f>
        <v/>
      </c>
      <c r="H7" s="52" t="str">
        <f>IF($BE$8=$BB$2,$BD$8,"")</f>
        <v/>
      </c>
      <c r="I7" s="52" t="str">
        <f>IF($BE$9=$BB$2,$BD$9,"")</f>
        <v/>
      </c>
      <c r="J7" s="52" t="str">
        <f>IF($BE$10=$BB$2,$BD$10,"")</f>
        <v/>
      </c>
      <c r="K7" s="52" t="str">
        <f>IF($BE$11=$BB$2,$BD$11,"")</f>
        <v/>
      </c>
      <c r="L7" s="52" t="str">
        <f>IF($BE$12=$BB$2,$BD$12,"")</f>
        <v/>
      </c>
      <c r="M7" s="52" t="str">
        <f>IF($BE$13=$BB$2,$BD$13,"")</f>
        <v/>
      </c>
      <c r="N7" s="52" t="str">
        <f>IF($BE$14=$BB$2,$BD$14,"")</f>
        <v/>
      </c>
      <c r="O7" s="52" t="str">
        <f>IF($BE$15=$BB$2,$BD$15,"")</f>
        <v/>
      </c>
      <c r="P7" s="52" t="str">
        <f>IF($BE$16=$BB$2,$BD$16,"")</f>
        <v/>
      </c>
      <c r="Q7" s="52" t="str">
        <f>IF($BE$17=$BB$2,$BD$17,"")</f>
        <v/>
      </c>
      <c r="R7" s="52" t="str">
        <f>IF($BE$18=$BB$2,$BD$18,"")</f>
        <v/>
      </c>
      <c r="S7" s="52" t="str">
        <f>IF($BE$19=$BB$2,$BD$19,"")</f>
        <v/>
      </c>
      <c r="T7" s="52" t="str">
        <f>IF($BE$20=$BB$2,$BD$20,"")</f>
        <v/>
      </c>
      <c r="U7" s="52" t="str">
        <f>IF($BE$21=$BB$2,$BD$21,"")</f>
        <v/>
      </c>
      <c r="V7" s="52" t="str">
        <f>IF($BE$22=$BB$2,$BD$22,"")</f>
        <v/>
      </c>
      <c r="W7" s="57"/>
      <c r="X7" s="49"/>
      <c r="Y7" s="301"/>
      <c r="Z7" s="304"/>
      <c r="AA7" s="307"/>
      <c r="AB7" s="56"/>
      <c r="AC7" s="52" t="str">
        <f>IF($BH$6=$BB$2,$BG$6,"")</f>
        <v/>
      </c>
      <c r="AD7" s="52" t="str">
        <f>IF($BH$7=$BB$2,$BG$7,"")</f>
        <v/>
      </c>
      <c r="AE7" s="52" t="str">
        <f>IF($BH$8=$BB$2,$BG$8,"")</f>
        <v/>
      </c>
      <c r="AF7" s="52" t="str">
        <f>IF($BH$9=$BB$2,$BG$9,"")</f>
        <v/>
      </c>
      <c r="AG7" s="52" t="str">
        <f>IF($BH$10=$BB$2,$BG$10,"")</f>
        <v/>
      </c>
      <c r="AH7" s="52" t="str">
        <f>IF($BH$11=$BB$2,$BG$11,"")</f>
        <v/>
      </c>
      <c r="AI7" s="52" t="str">
        <f>IF($BH$12=$BB$2,$BG$12,"")</f>
        <v/>
      </c>
      <c r="AJ7" s="52" t="str">
        <f>IF($BH$13=$BB$2,$BG$13,"")</f>
        <v/>
      </c>
      <c r="AK7" s="52" t="str">
        <f>IF($BH$14=$BB$2,$BG$14,"")</f>
        <v/>
      </c>
      <c r="AL7" s="52" t="str">
        <f>IF($BH$15=$BB$2,$BG$15,"")</f>
        <v/>
      </c>
      <c r="AM7" s="52" t="str">
        <f>IF($BH$16=$BB$2,$BG$16,"")</f>
        <v/>
      </c>
      <c r="AN7" s="52" t="str">
        <f>IF($BH$17=$BB$2,$BG$17,"")</f>
        <v/>
      </c>
      <c r="AO7" s="52" t="str">
        <f>IF($BH$18=$BB$2,$BG$18,"")</f>
        <v/>
      </c>
      <c r="AP7" s="52" t="str">
        <f>IF($BH$19=$BB$2,$BG$19,"")</f>
        <v/>
      </c>
      <c r="AQ7" s="52" t="str">
        <f>IF($BH$20=$BB$2,$BG$20,"")</f>
        <v/>
      </c>
      <c r="AR7" s="52" t="str">
        <f>IF($BH$21=$BB$2,$BG$21,"")</f>
        <v/>
      </c>
      <c r="AS7" s="52" t="str">
        <f>IF($BH$22=$BB$2,$BG$22,"")</f>
        <v/>
      </c>
      <c r="AT7" s="57"/>
      <c r="AU7" s="47"/>
      <c r="BD7" s="3" t="str">
        <f>'INPUT - Analysis'!A16</f>
        <v xml:space="preserve"> </v>
      </c>
      <c r="BE7" s="5" t="str">
        <f>'INPUT - Analysis'!I16</f>
        <v/>
      </c>
      <c r="BG7" s="3" t="str">
        <f>'INPUT - Management'!A16</f>
        <v xml:space="preserve"> </v>
      </c>
      <c r="BH7" s="5" t="str">
        <f>'INPUT - Management'!O16</f>
        <v/>
      </c>
    </row>
    <row r="8" spans="1:77" ht="12" customHeight="1" x14ac:dyDescent="0.25">
      <c r="A8" s="48"/>
      <c r="B8" s="301"/>
      <c r="C8" s="304"/>
      <c r="D8" s="307"/>
      <c r="E8" s="56"/>
      <c r="F8" s="52" t="str">
        <f>IF($BE$23=$BB$2,$BD$23,"")</f>
        <v/>
      </c>
      <c r="G8" s="52" t="str">
        <f>IF($BE$24=$BB$2,$BD$24,"")</f>
        <v/>
      </c>
      <c r="H8" s="52" t="str">
        <f>IF($BE$25=$BB$2,$BD$25,"")</f>
        <v/>
      </c>
      <c r="I8" s="52" t="str">
        <f>IF($BE$26=$BB$2,$BD$26,"")</f>
        <v/>
      </c>
      <c r="J8" s="52" t="str">
        <f>IF($BE$27=$BB$2,$BD$27,"")</f>
        <v/>
      </c>
      <c r="K8" s="52" t="str">
        <f>IF($BE$28=$BB$2,$BD$28,"")</f>
        <v/>
      </c>
      <c r="L8" s="52" t="str">
        <f>IF($BE$29=$BB$2,$BD$29,"")</f>
        <v/>
      </c>
      <c r="M8" s="52" t="str">
        <f>IF($BE$30=$BB$2,$BD$30,"")</f>
        <v/>
      </c>
      <c r="N8" s="52" t="str">
        <f>IF($BE$31=$BB$2,$BD$31,"")</f>
        <v/>
      </c>
      <c r="O8" s="52" t="str">
        <f>IF($BE$32=$BB$2,$BD$32,"")</f>
        <v/>
      </c>
      <c r="P8" s="52" t="str">
        <f>IF($BE$33=$BB$2,$BD$33,"")</f>
        <v/>
      </c>
      <c r="Q8" s="52" t="str">
        <f>IF($BE$34=$BB$2,$BD$34,"")</f>
        <v/>
      </c>
      <c r="R8" s="52" t="str">
        <f>IF($BE$39=$BB$2,$BD$39,"")</f>
        <v/>
      </c>
      <c r="S8" s="52" t="str">
        <f>IF($BE$40=$BB$2,$BD$40,"")</f>
        <v/>
      </c>
      <c r="T8" s="52" t="str">
        <f>IF($BE$41=$BB$2,$BD$41,"")</f>
        <v/>
      </c>
      <c r="U8" s="52" t="str">
        <f>IF($BE$42=$BB$2,$BD$42,"")</f>
        <v/>
      </c>
      <c r="V8" s="52" t="str">
        <f>IF($BE$43=$BB$2,$BD$43,"")</f>
        <v/>
      </c>
      <c r="W8" s="57"/>
      <c r="X8" s="49"/>
      <c r="Y8" s="301"/>
      <c r="Z8" s="304"/>
      <c r="AA8" s="307"/>
      <c r="AB8" s="56"/>
      <c r="AC8" s="52" t="str">
        <f>IF($BH$23=$BB$2,$BG$23,"")</f>
        <v/>
      </c>
      <c r="AD8" s="52" t="str">
        <f>IF($BH$24=$BB$2,$BG$24,"")</f>
        <v/>
      </c>
      <c r="AE8" s="52" t="str">
        <f>IF($BH$25=$BB$2,$BG$25,"")</f>
        <v/>
      </c>
      <c r="AF8" s="52" t="str">
        <f>IF($BH$26=$BB$2,$BG$26,"")</f>
        <v/>
      </c>
      <c r="AG8" s="52" t="str">
        <f>IF($BH$27=$BB$2,$BG$27,"")</f>
        <v/>
      </c>
      <c r="AH8" s="52" t="str">
        <f>IF($BH$28=$BB$2,$BG$28,"")</f>
        <v/>
      </c>
      <c r="AI8" s="52" t="str">
        <f>IF($BH$29=$BB$2,$BG$29,"")</f>
        <v/>
      </c>
      <c r="AJ8" s="52" t="str">
        <f>IF($BH$30=$BB$2,$BG$30,"")</f>
        <v/>
      </c>
      <c r="AK8" s="52" t="str">
        <f>IF($BH$31=$BB$2,$BG$31,"")</f>
        <v/>
      </c>
      <c r="AL8" s="52" t="str">
        <f>IF($BH$32=$BB$2,$BG$32,"")</f>
        <v/>
      </c>
      <c r="AM8" s="52" t="str">
        <f>IF($BH$33=$BB$2,$BG$33,"")</f>
        <v/>
      </c>
      <c r="AN8" s="52" t="str">
        <f>IF($BH$34=$BB$2,$BG$34,"")</f>
        <v/>
      </c>
      <c r="AO8" s="52" t="str">
        <f>IF($BH$39=$BB$2,$BG$39,"")</f>
        <v/>
      </c>
      <c r="AP8" s="52" t="str">
        <f>IF($BH$40=$BB$2,$BG$40,"")</f>
        <v/>
      </c>
      <c r="AQ8" s="52" t="str">
        <f>IF($BH$41=$BB$2,$BG$41,"")</f>
        <v/>
      </c>
      <c r="AR8" s="52" t="str">
        <f>IF($BH$42=$BB$2,$BG$42,"")</f>
        <v/>
      </c>
      <c r="AS8" s="52" t="str">
        <f>IF($BH$43=$BB$2,$BG$43,"")</f>
        <v/>
      </c>
      <c r="AT8" s="57"/>
      <c r="AU8" s="47"/>
      <c r="BD8" s="3" t="str">
        <f>'INPUT - Analysis'!A17</f>
        <v xml:space="preserve"> </v>
      </c>
      <c r="BE8" s="5" t="str">
        <f>'INPUT - Analysis'!I17</f>
        <v/>
      </c>
      <c r="BG8" s="3" t="str">
        <f>'INPUT - Management'!A17</f>
        <v xml:space="preserve"> </v>
      </c>
      <c r="BH8" s="5" t="str">
        <f>'INPUT - Management'!O17</f>
        <v/>
      </c>
    </row>
    <row r="9" spans="1:77" ht="12" customHeight="1" x14ac:dyDescent="0.25">
      <c r="A9" s="48"/>
      <c r="B9" s="301"/>
      <c r="C9" s="304"/>
      <c r="D9" s="307"/>
      <c r="E9" s="56"/>
      <c r="F9" s="52" t="str">
        <f>IF($BE$44=$BB$2,$BD$44,"")</f>
        <v/>
      </c>
      <c r="G9" s="52" t="str">
        <f>IF($BE$45=$BB$2,$BD$45,"")</f>
        <v/>
      </c>
      <c r="H9" s="52" t="str">
        <f>IF($BE$46=$BB$2,$BD$46,"")</f>
        <v/>
      </c>
      <c r="I9" s="52" t="str">
        <f>IF($BE$47=$BB$2,$BD$47,"")</f>
        <v/>
      </c>
      <c r="J9" s="52" t="str">
        <f>IF($BE$48=$BB$2,$BD$48,"")</f>
        <v/>
      </c>
      <c r="K9" s="52" t="str">
        <f>IF($BE$49=$BB$2,$BD$49,"")</f>
        <v/>
      </c>
      <c r="L9" s="52" t="str">
        <f>IF($BE$50=$BB$2,$BD$50,"")</f>
        <v/>
      </c>
      <c r="M9" s="52" t="str">
        <f>IF($BE$51=$BB$2,$BD$51,"")</f>
        <v/>
      </c>
      <c r="N9" s="52" t="str">
        <f>IF($BE$52=$BB$2,$BD$52,"")</f>
        <v/>
      </c>
      <c r="O9" s="52" t="str">
        <f>IF($BE$53=$BB$2,$BD$53,"")</f>
        <v/>
      </c>
      <c r="P9" s="52" t="str">
        <f>IF($BE$54=$BB$2,$BD$54,"")</f>
        <v/>
      </c>
      <c r="Q9" s="52" t="str">
        <f>IF($BE$55=$BB$2,$BD$55,"")</f>
        <v/>
      </c>
      <c r="R9" s="52" t="str">
        <f>IF($BE$56=$BB$2,$BD$56,"")</f>
        <v/>
      </c>
      <c r="S9" s="52" t="str">
        <f>IF($BE$57=$BB$2,$BD$57,"")</f>
        <v/>
      </c>
      <c r="T9" s="52" t="str">
        <f>IF($BE$58=$BB$2,$BD$58,"")</f>
        <v/>
      </c>
      <c r="U9" s="52" t="str">
        <f>IF($BE$59=$BB$2,$BD$59,"")</f>
        <v/>
      </c>
      <c r="V9" s="52" t="str">
        <f>IF($BE$60=$BB$2,$BD$60,"")</f>
        <v/>
      </c>
      <c r="W9" s="57"/>
      <c r="X9" s="49"/>
      <c r="Y9" s="301"/>
      <c r="Z9" s="304"/>
      <c r="AA9" s="307"/>
      <c r="AB9" s="56"/>
      <c r="AC9" s="52" t="str">
        <f>IF($BH$44=$BB$2,$BG$44,"")</f>
        <v/>
      </c>
      <c r="AD9" s="52" t="str">
        <f>IF($BH$45=$BB$2,$BG$45,"")</f>
        <v/>
      </c>
      <c r="AE9" s="52" t="str">
        <f>IF($BH$46=$BB$2,$BG$46,"")</f>
        <v/>
      </c>
      <c r="AF9" s="52" t="str">
        <f>IF($BH$47=$BB$2,$BG$47,"")</f>
        <v/>
      </c>
      <c r="AG9" s="52" t="str">
        <f>IF($BH$48=$BB$2,$BG$48,"")</f>
        <v/>
      </c>
      <c r="AH9" s="52" t="str">
        <f>IF($BH$49=$BB$2,$BG$49,"")</f>
        <v/>
      </c>
      <c r="AI9" s="52" t="str">
        <f>IF($BH$50=$BB$2,$BG$50,"")</f>
        <v/>
      </c>
      <c r="AJ9" s="52" t="str">
        <f>IF($BH$51=$BB$2,$BG$51,"")</f>
        <v/>
      </c>
      <c r="AK9" s="52" t="str">
        <f>IF($BH$52=$BB$2,$BG$52,"")</f>
        <v/>
      </c>
      <c r="AL9" s="52" t="str">
        <f>IF($BH$53=$BB$2,$BG$53,"")</f>
        <v/>
      </c>
      <c r="AM9" s="52" t="str">
        <f>IF($BH$54=$BB$2,$BG$54,"")</f>
        <v/>
      </c>
      <c r="AN9" s="52" t="str">
        <f>IF($BH$55=$BB$2,$BG$55,"")</f>
        <v/>
      </c>
      <c r="AO9" s="52" t="str">
        <f>IF($BH$56=$BB$2,$BG$56,"")</f>
        <v/>
      </c>
      <c r="AP9" s="52" t="str">
        <f>IF($BH$57=$BB$2,$BG$57,"")</f>
        <v/>
      </c>
      <c r="AQ9" s="52" t="str">
        <f>IF($BH$58=$BB$2,$BG$58,"")</f>
        <v/>
      </c>
      <c r="AR9" s="52" t="str">
        <f>IF($BH$59=$BB$2,$BG$59,"")</f>
        <v/>
      </c>
      <c r="AS9" s="52" t="str">
        <f>IF($BH$60=$BB$2,$BG$60,"")</f>
        <v/>
      </c>
      <c r="AT9" s="57"/>
      <c r="AU9" s="47"/>
      <c r="BD9" s="3" t="str">
        <f>'INPUT - Analysis'!A18</f>
        <v xml:space="preserve"> </v>
      </c>
      <c r="BE9" s="5" t="str">
        <f>'INPUT - Analysis'!I18</f>
        <v/>
      </c>
      <c r="BG9" s="3" t="str">
        <f>'INPUT - Management'!A18</f>
        <v xml:space="preserve"> </v>
      </c>
      <c r="BH9" s="5" t="str">
        <f>'INPUT - Management'!O18</f>
        <v/>
      </c>
    </row>
    <row r="10" spans="1:77" ht="12" customHeight="1" x14ac:dyDescent="0.25">
      <c r="A10" s="48"/>
      <c r="B10" s="301"/>
      <c r="C10" s="304"/>
      <c r="D10" s="307"/>
      <c r="E10" s="56"/>
      <c r="F10" s="52" t="str">
        <f>IF($BE$61=$BB$2,$BD$61,"")</f>
        <v/>
      </c>
      <c r="G10" s="52" t="str">
        <f>IF($BE$62=$BB$2,$BD$62,"")</f>
        <v/>
      </c>
      <c r="H10" s="52" t="str">
        <f>IF($BE$63=$BB$2,$BD$63,"")</f>
        <v/>
      </c>
      <c r="I10" s="52" t="str">
        <f>IF($BE$64=$BB$2,$BD$64,"")</f>
        <v/>
      </c>
      <c r="J10" s="52" t="str">
        <f>IF($BE$65=$BB$2,$BD$65,"")</f>
        <v/>
      </c>
      <c r="K10" s="52" t="str">
        <f>IF($BE$66=$BB$2,$BD$66,"")</f>
        <v/>
      </c>
      <c r="L10" s="52" t="str">
        <f>IF($BE$67=$BB$2,$BD$67,"")</f>
        <v/>
      </c>
      <c r="M10" s="52" t="str">
        <f>IF($BE$68=$BB$2,$BD$68,"")</f>
        <v/>
      </c>
      <c r="N10" s="52" t="str">
        <f>IF($BE$69=$BB$2,$BD$69,"")</f>
        <v/>
      </c>
      <c r="O10" s="52" t="str">
        <f>IF($BE$70=$BB$2,$BD$70,"")</f>
        <v/>
      </c>
      <c r="P10" s="52" t="str">
        <f>IF($BE$71=$BB$2,$BD$71,"")</f>
        <v/>
      </c>
      <c r="Q10" s="52" t="str">
        <f>IF($BE$72=$BB$2,$BD$72,"")</f>
        <v/>
      </c>
      <c r="R10" s="52" t="str">
        <f>IF($BE$73=$BB$2,$BD$73,"")</f>
        <v/>
      </c>
      <c r="S10" s="52" t="str">
        <f>IF($BE$74=$BB$2,$BD$74,"")</f>
        <v/>
      </c>
      <c r="T10" s="52" t="str">
        <f>IF($BE$75=$BB$2,$BD$75,"")</f>
        <v/>
      </c>
      <c r="U10" s="52" t="str">
        <f>IF($BE$76=$BB$2,$BD$76,"")</f>
        <v/>
      </c>
      <c r="V10" s="52" t="str">
        <f>IF($BE$77=$BB$2,$BD$77,"")</f>
        <v/>
      </c>
      <c r="W10" s="57"/>
      <c r="X10" s="49"/>
      <c r="Y10" s="301"/>
      <c r="Z10" s="304"/>
      <c r="AA10" s="307"/>
      <c r="AB10" s="56"/>
      <c r="AC10" s="52" t="str">
        <f>IF($BH$61=$BB$2,$BG$61,"")</f>
        <v/>
      </c>
      <c r="AD10" s="52" t="str">
        <f>IF($BH$62=$BB$2,$BG$62,"")</f>
        <v/>
      </c>
      <c r="AE10" s="52" t="str">
        <f>IF($BH$63=$BB$2,$BG$63,"")</f>
        <v/>
      </c>
      <c r="AF10" s="52" t="str">
        <f>IF($BH$64=$BB$2,$BG$64,"")</f>
        <v/>
      </c>
      <c r="AG10" s="52" t="str">
        <f>IF($BH$65=$BB$2,$BG$65,"")</f>
        <v/>
      </c>
      <c r="AH10" s="52" t="str">
        <f>IF($BH$66=$BB$2,$BG$66,"")</f>
        <v/>
      </c>
      <c r="AI10" s="52" t="str">
        <f>IF($BH$67=$BB$2,$BG$67,"")</f>
        <v/>
      </c>
      <c r="AJ10" s="52" t="str">
        <f>IF($BH$68=$BB$2,$BG$68,"")</f>
        <v/>
      </c>
      <c r="AK10" s="52" t="str">
        <f>IF($BH$69=$BB$2,$BG$69,"")</f>
        <v/>
      </c>
      <c r="AL10" s="52" t="str">
        <f>IF($BH$70=$BB$2,$BG$70,"")</f>
        <v/>
      </c>
      <c r="AM10" s="52" t="str">
        <f>IF($BH$71=$BB$2,$BG$71,"")</f>
        <v/>
      </c>
      <c r="AN10" s="52" t="str">
        <f>IF($BH$72=$BB$2,$BG$72,"")</f>
        <v/>
      </c>
      <c r="AO10" s="52" t="str">
        <f>IF($BH$73=$BB$2,$BG$73,"")</f>
        <v/>
      </c>
      <c r="AP10" s="52" t="str">
        <f>IF($BH$74=$BB$2,$BG$74,"")</f>
        <v/>
      </c>
      <c r="AQ10" s="52" t="str">
        <f>IF($BH$75=$BB$2,$BG$75,"")</f>
        <v/>
      </c>
      <c r="AR10" s="52" t="str">
        <f>IF($BH$76=$BB$2,$BG$76,"")</f>
        <v/>
      </c>
      <c r="AS10" s="52" t="str">
        <f>IF($BH$77=$BB$2,$BG$77,"")</f>
        <v/>
      </c>
      <c r="AT10" s="57"/>
      <c r="AU10" s="47"/>
      <c r="BD10" s="3" t="str">
        <f>'INPUT - Analysis'!A19</f>
        <v xml:space="preserve"> </v>
      </c>
      <c r="BE10" s="5" t="str">
        <f>'INPUT - Analysis'!I19</f>
        <v/>
      </c>
      <c r="BG10" s="3" t="str">
        <f>'INPUT - Management'!A19</f>
        <v xml:space="preserve"> </v>
      </c>
      <c r="BH10" s="5" t="str">
        <f>'INPUT - Management'!O19</f>
        <v/>
      </c>
    </row>
    <row r="11" spans="1:77" ht="12" customHeight="1" x14ac:dyDescent="0.25">
      <c r="A11" s="48"/>
      <c r="B11" s="301"/>
      <c r="C11" s="304"/>
      <c r="D11" s="307"/>
      <c r="E11" s="58"/>
      <c r="F11" s="52" t="str">
        <f>IF($BE$78=$BB$2,$BD$78,"")</f>
        <v/>
      </c>
      <c r="G11" s="52" t="str">
        <f>IF($BE$79=$BB$2,$BD$79,"")</f>
        <v/>
      </c>
      <c r="H11" s="52" t="str">
        <f>IF($BE$80=$BB$2,$BD$80,"")</f>
        <v/>
      </c>
      <c r="I11" s="52" t="str">
        <f>IF($BE$81=$BB$2,$BD$81,"")</f>
        <v/>
      </c>
      <c r="J11" s="52" t="str">
        <f>IF($BE$82=$BB$2,$BD$82,"")</f>
        <v/>
      </c>
      <c r="K11" s="52" t="str">
        <f>IF($BE$83=$BB$2,$BD$83,"")</f>
        <v/>
      </c>
      <c r="L11" s="52" t="str">
        <f>IF($BE$84=$BB$2,$BD$84,"")</f>
        <v/>
      </c>
      <c r="M11" s="52" t="str">
        <f>IF($BE$85=$BB$2,$BD$85,"")</f>
        <v/>
      </c>
      <c r="N11" s="52" t="str">
        <f>IF($BE$86=$BB$2,$BD$86,"")</f>
        <v/>
      </c>
      <c r="O11" s="52" t="str">
        <f>IF($BE$87=$BB$2,$BD$87,"")</f>
        <v/>
      </c>
      <c r="P11" s="52" t="str">
        <f>IF($BE$88=$BB$2,$BD$88,"")</f>
        <v/>
      </c>
      <c r="Q11" s="52" t="str">
        <f>IF($BE$89=$BB$2,$BD$89,"")</f>
        <v/>
      </c>
      <c r="R11" s="52" t="str">
        <f>IF($BE$90=$BB$2,$BD$90,"")</f>
        <v/>
      </c>
      <c r="S11" s="52" t="str">
        <f>IF($BE$91=$BB$2,$BD$91,"")</f>
        <v/>
      </c>
      <c r="T11" s="52" t="str">
        <f>IF($BE$92=$BB$2,$BD$92,"")</f>
        <v/>
      </c>
      <c r="U11" s="52" t="str">
        <f>IF($BE$93=$BB$2,$BD$93,"")</f>
        <v/>
      </c>
      <c r="V11" s="52" t="str">
        <f>IF($BE$94=$BB$2,$BD$94,"")</f>
        <v/>
      </c>
      <c r="W11" s="57"/>
      <c r="X11" s="49"/>
      <c r="Y11" s="301"/>
      <c r="Z11" s="304"/>
      <c r="AA11" s="307"/>
      <c r="AB11" s="58"/>
      <c r="AC11" s="52" t="str">
        <f>IF($BH$78=$BB$2,$BG$78,"")</f>
        <v/>
      </c>
      <c r="AD11" s="52" t="str">
        <f>IF($BH$79=$BB$2,$BG$79,"")</f>
        <v/>
      </c>
      <c r="AE11" s="52" t="str">
        <f>IF($BH$80=$BB$2,$BG$80,"")</f>
        <v/>
      </c>
      <c r="AF11" s="52" t="str">
        <f>IF($BH$81=$BB$2,$BG$81,"")</f>
        <v/>
      </c>
      <c r="AG11" s="52" t="str">
        <f>IF($BH$82=$BB$2,$BG$82,"")</f>
        <v/>
      </c>
      <c r="AH11" s="52" t="str">
        <f>IF($BH$83=$BB$2,$BG$83,"")</f>
        <v/>
      </c>
      <c r="AI11" s="52" t="str">
        <f>IF($BH$84=$BB$2,$BG$84,"")</f>
        <v/>
      </c>
      <c r="AJ11" s="52" t="str">
        <f>IF($BH$85=$BB$2,$BG$85,"")</f>
        <v/>
      </c>
      <c r="AK11" s="52" t="str">
        <f>IF($BH$86=$BB$2,$BG$86,"")</f>
        <v/>
      </c>
      <c r="AL11" s="52" t="str">
        <f>IF($BH$87=$BB$2,$BG$87,"")</f>
        <v/>
      </c>
      <c r="AM11" s="52" t="str">
        <f>IF($BH$88=$BB$2,$BG$88,"")</f>
        <v/>
      </c>
      <c r="AN11" s="52" t="str">
        <f>IF($BH$89=$BB$2,$BG$89,"")</f>
        <v/>
      </c>
      <c r="AO11" s="52" t="str">
        <f>IF($BH$90=$BB$2,$BG$90,"")</f>
        <v/>
      </c>
      <c r="AP11" s="52" t="str">
        <f>IF($BH$91=$BB$2,$BG$91,"")</f>
        <v/>
      </c>
      <c r="AQ11" s="52" t="str">
        <f>IF($BH$92=$BB$2,$BG$92,"")</f>
        <v/>
      </c>
      <c r="AR11" s="52" t="str">
        <f>IF($BH$93=$BB$2,$BG$93,"")</f>
        <v/>
      </c>
      <c r="AS11" s="52" t="str">
        <f>IF($BH$94=$BB$2,$BG$94,"")</f>
        <v/>
      </c>
      <c r="AT11" s="57"/>
      <c r="AU11" s="47"/>
      <c r="BD11" s="3" t="str">
        <f>'INPUT - Analysis'!A20</f>
        <v xml:space="preserve"> </v>
      </c>
      <c r="BE11" s="5" t="str">
        <f>'INPUT - Analysis'!I20</f>
        <v/>
      </c>
      <c r="BG11" s="3" t="str">
        <f>'INPUT - Management'!A20</f>
        <v xml:space="preserve"> </v>
      </c>
      <c r="BH11" s="5" t="str">
        <f>'INPUT - Management'!O20</f>
        <v/>
      </c>
    </row>
    <row r="12" spans="1:77" ht="12" customHeight="1" x14ac:dyDescent="0.25">
      <c r="A12" s="48"/>
      <c r="B12" s="302"/>
      <c r="C12" s="305"/>
      <c r="D12" s="308"/>
      <c r="E12" s="59"/>
      <c r="F12" s="60"/>
      <c r="G12" s="60"/>
      <c r="H12" s="60"/>
      <c r="I12" s="60"/>
      <c r="J12" s="60"/>
      <c r="K12" s="60"/>
      <c r="L12" s="60"/>
      <c r="M12" s="60"/>
      <c r="N12" s="60"/>
      <c r="O12" s="60"/>
      <c r="P12" s="60"/>
      <c r="Q12" s="60"/>
      <c r="R12" s="60"/>
      <c r="S12" s="60"/>
      <c r="T12" s="60"/>
      <c r="U12" s="60"/>
      <c r="V12" s="60"/>
      <c r="W12" s="61"/>
      <c r="X12" s="49"/>
      <c r="Y12" s="302"/>
      <c r="Z12" s="305"/>
      <c r="AA12" s="308"/>
      <c r="AB12" s="59"/>
      <c r="AC12" s="60"/>
      <c r="AD12" s="60"/>
      <c r="AE12" s="60"/>
      <c r="AF12" s="60"/>
      <c r="AG12" s="60"/>
      <c r="AH12" s="60"/>
      <c r="AI12" s="60"/>
      <c r="AJ12" s="60"/>
      <c r="AK12" s="60"/>
      <c r="AL12" s="60"/>
      <c r="AM12" s="60"/>
      <c r="AN12" s="60"/>
      <c r="AO12" s="60"/>
      <c r="AP12" s="60"/>
      <c r="AQ12" s="60"/>
      <c r="AR12" s="60"/>
      <c r="AS12" s="60"/>
      <c r="AT12" s="61"/>
      <c r="AU12" s="47"/>
      <c r="BD12" s="3" t="str">
        <f>'INPUT - Analysis'!A21</f>
        <v xml:space="preserve"> </v>
      </c>
      <c r="BE12" s="5" t="str">
        <f>'INPUT - Analysis'!I21</f>
        <v/>
      </c>
      <c r="BG12" s="3" t="str">
        <f>'INPUT - Management'!A21</f>
        <v xml:space="preserve"> </v>
      </c>
      <c r="BH12" s="5" t="str">
        <f>'INPUT - Management'!O21</f>
        <v/>
      </c>
    </row>
    <row r="13" spans="1:77" ht="12" customHeight="1" x14ac:dyDescent="0.25">
      <c r="A13" s="48"/>
      <c r="B13" s="314" t="s">
        <v>79</v>
      </c>
      <c r="C13" s="303" t="str">
        <f>IF(SUM($D$6:$D$33)=0,"",D13/SUM($D$6:$D$33))</f>
        <v/>
      </c>
      <c r="D13" s="306">
        <f>COUNTA(F14:V18)-COUNTBLANK(F14:V18)</f>
        <v>0</v>
      </c>
      <c r="E13" s="53"/>
      <c r="F13" s="54"/>
      <c r="G13" s="54"/>
      <c r="H13" s="54"/>
      <c r="I13" s="54"/>
      <c r="J13" s="54"/>
      <c r="K13" s="54"/>
      <c r="L13" s="54"/>
      <c r="M13" s="54"/>
      <c r="N13" s="54"/>
      <c r="O13" s="54"/>
      <c r="P13" s="54"/>
      <c r="Q13" s="54"/>
      <c r="R13" s="54"/>
      <c r="S13" s="54"/>
      <c r="T13" s="54"/>
      <c r="U13" s="54"/>
      <c r="V13" s="54"/>
      <c r="W13" s="55"/>
      <c r="X13" s="49"/>
      <c r="Y13" s="314" t="s">
        <v>79</v>
      </c>
      <c r="Z13" s="303" t="str">
        <f>IF(SUM($AA$6:$AA$33)=0,"",AA13/SUM($AA$6:$AA$33))</f>
        <v/>
      </c>
      <c r="AA13" s="306">
        <f>COUNTA(AC14:AS18)-COUNTBLANK(AC14:AS18)</f>
        <v>0</v>
      </c>
      <c r="AB13" s="53"/>
      <c r="AC13" s="54"/>
      <c r="AD13" s="54"/>
      <c r="AE13" s="54"/>
      <c r="AF13" s="54"/>
      <c r="AG13" s="54"/>
      <c r="AH13" s="54"/>
      <c r="AI13" s="54"/>
      <c r="AJ13" s="54"/>
      <c r="AK13" s="54"/>
      <c r="AL13" s="54"/>
      <c r="AM13" s="54"/>
      <c r="AN13" s="54"/>
      <c r="AO13" s="54"/>
      <c r="AP13" s="54"/>
      <c r="AQ13" s="54"/>
      <c r="AR13" s="54"/>
      <c r="AS13" s="54"/>
      <c r="AT13" s="55"/>
      <c r="AU13" s="47"/>
      <c r="BD13" s="3" t="str">
        <f>'INPUT - Analysis'!A22</f>
        <v xml:space="preserve"> </v>
      </c>
      <c r="BE13" s="5" t="str">
        <f>'INPUT - Analysis'!I22</f>
        <v/>
      </c>
      <c r="BG13" s="3" t="str">
        <f>'INPUT - Management'!A22</f>
        <v xml:space="preserve"> </v>
      </c>
      <c r="BH13" s="5" t="str">
        <f>'INPUT - Management'!O22</f>
        <v/>
      </c>
    </row>
    <row r="14" spans="1:77" ht="12" customHeight="1" x14ac:dyDescent="0.25">
      <c r="A14" s="48"/>
      <c r="B14" s="315"/>
      <c r="C14" s="304"/>
      <c r="D14" s="307"/>
      <c r="E14" s="56"/>
      <c r="F14" s="52" t="str">
        <f>IF($BE$6=$BB$3,$BD$6,"")</f>
        <v/>
      </c>
      <c r="G14" s="52" t="str">
        <f>IF($BE$7=$BB$3,$BD$7,"")</f>
        <v/>
      </c>
      <c r="H14" s="52" t="str">
        <f>IF($BE$8=$BB$3,$BD$8,"")</f>
        <v/>
      </c>
      <c r="I14" s="52" t="str">
        <f>IF($BE$9=$BB$3,$BD$9,"")</f>
        <v/>
      </c>
      <c r="J14" s="52" t="str">
        <f>IF($BE$10=$BB$3,$BD$10,"")</f>
        <v/>
      </c>
      <c r="K14" s="52" t="str">
        <f>IF($BE$11=$BB$3,$BD$11,"")</f>
        <v/>
      </c>
      <c r="L14" s="52" t="str">
        <f>IF($BE$12=$BB$3,$BD$12,"")</f>
        <v/>
      </c>
      <c r="M14" s="52" t="str">
        <f>IF($BE$13=$BB$3,$BD$13,"")</f>
        <v/>
      </c>
      <c r="N14" s="52" t="str">
        <f>IF($BE$14=$BB$3,$BD$14,"")</f>
        <v/>
      </c>
      <c r="O14" s="52" t="str">
        <f>IF($BE$15=$BB$3,$BD$15,"")</f>
        <v/>
      </c>
      <c r="P14" s="52" t="str">
        <f>IF($BE$16=$BB$3,$BD$16,"")</f>
        <v/>
      </c>
      <c r="Q14" s="52" t="str">
        <f>IF($BE$17=$BB$3,$BD$17,"")</f>
        <v/>
      </c>
      <c r="R14" s="52" t="str">
        <f>IF($BE$18=$BB$3,$BD$18,"")</f>
        <v/>
      </c>
      <c r="S14" s="52" t="str">
        <f>IF($BE$19=$BB$3,$BD$19,"")</f>
        <v/>
      </c>
      <c r="T14" s="52" t="str">
        <f>IF($BE$20=$BB$3,$BD$20,"")</f>
        <v/>
      </c>
      <c r="U14" s="52" t="str">
        <f>IF($BE$21=$BB$3,$BD$21,"")</f>
        <v/>
      </c>
      <c r="V14" s="52" t="str">
        <f>IF($BE$22=$BB$3,$BD$22,"")</f>
        <v/>
      </c>
      <c r="W14" s="57"/>
      <c r="X14" s="49"/>
      <c r="Y14" s="315"/>
      <c r="Z14" s="304"/>
      <c r="AA14" s="307"/>
      <c r="AB14" s="56"/>
      <c r="AC14" s="52" t="str">
        <f>IF($BH$6=$BB$3,$BG$6,"")</f>
        <v/>
      </c>
      <c r="AD14" s="52" t="str">
        <f>IF($BH$7=$BB$3,$BG$7,"")</f>
        <v/>
      </c>
      <c r="AE14" s="52" t="str">
        <f>IF($BH$8=$BB$3,$BG$8,"")</f>
        <v/>
      </c>
      <c r="AF14" s="52" t="str">
        <f>IF($BH$9=$BB$3,$BG$9,"")</f>
        <v/>
      </c>
      <c r="AG14" s="52" t="str">
        <f>IF($BH$10=$BB$3,$BG$10,"")</f>
        <v/>
      </c>
      <c r="AH14" s="52" t="str">
        <f>IF($BH$11=$BB$3,$BG$11,"")</f>
        <v/>
      </c>
      <c r="AI14" s="52" t="str">
        <f>IF($BH$12=$BB$3,$BG$12,"")</f>
        <v/>
      </c>
      <c r="AJ14" s="52" t="str">
        <f>IF($BH$13=$BB$3,$BG$13,"")</f>
        <v/>
      </c>
      <c r="AK14" s="52" t="str">
        <f>IF($BH$14=$BB$3,$BG$14,"")</f>
        <v/>
      </c>
      <c r="AL14" s="52" t="str">
        <f>IF($BH$15=$BB$3,$BG$15,"")</f>
        <v/>
      </c>
      <c r="AM14" s="52" t="str">
        <f>IF($BH$16=$BB$3,$BG$16,"")</f>
        <v/>
      </c>
      <c r="AN14" s="52" t="str">
        <f>IF($BH$17=$BB$3,$BG$17,"")</f>
        <v/>
      </c>
      <c r="AO14" s="52" t="str">
        <f>IF($BH$18=$BB$3,$BG$18,"")</f>
        <v/>
      </c>
      <c r="AP14" s="52" t="str">
        <f>IF($BH$19=$BB$3,$BG$19,"")</f>
        <v/>
      </c>
      <c r="AQ14" s="52" t="str">
        <f>IF($BH$20=$BB$3,$BG$20,"")</f>
        <v/>
      </c>
      <c r="AR14" s="52" t="str">
        <f>IF($BH$21=$BB$3,$BG$21,"")</f>
        <v/>
      </c>
      <c r="AS14" s="52" t="str">
        <f>IF($BH$22=$BB$3,$BG$22,"")</f>
        <v/>
      </c>
      <c r="AT14" s="57"/>
      <c r="AU14" s="47"/>
      <c r="BD14" s="3" t="str">
        <f>'INPUT - Analysis'!A23</f>
        <v xml:space="preserve"> </v>
      </c>
      <c r="BE14" s="5" t="str">
        <f>'INPUT - Analysis'!I23</f>
        <v/>
      </c>
      <c r="BG14" s="3" t="str">
        <f>'INPUT - Management'!A23</f>
        <v xml:space="preserve"> </v>
      </c>
      <c r="BH14" s="5" t="str">
        <f>'INPUT - Management'!O23</f>
        <v/>
      </c>
    </row>
    <row r="15" spans="1:77" ht="12" customHeight="1" x14ac:dyDescent="0.25">
      <c r="A15" s="48"/>
      <c r="B15" s="315"/>
      <c r="C15" s="304"/>
      <c r="D15" s="307"/>
      <c r="E15" s="56"/>
      <c r="F15" s="52" t="str">
        <f>IF($BE$23=$BB$3,$BD$23,"")</f>
        <v/>
      </c>
      <c r="G15" s="52" t="str">
        <f>IF($BE$24=$BB$3,$BD$24,"")</f>
        <v/>
      </c>
      <c r="H15" s="52" t="str">
        <f>IF($BE$25=$BB$3,$BD$25,"")</f>
        <v/>
      </c>
      <c r="I15" s="52" t="str">
        <f>IF($BE$26=$BB$3,$BD$26,"")</f>
        <v/>
      </c>
      <c r="J15" s="52" t="str">
        <f>IF($BE$27=$BB$3,$BD$27,"")</f>
        <v/>
      </c>
      <c r="K15" s="52" t="str">
        <f>IF($BE$28=$BB$3,$BD$28,"")</f>
        <v/>
      </c>
      <c r="L15" s="52" t="str">
        <f>IF($BE$29=$BB$3,$BD$29,"")</f>
        <v/>
      </c>
      <c r="M15" s="52" t="str">
        <f>IF($BE$30=$BB$3,$BD$30,"")</f>
        <v/>
      </c>
      <c r="N15" s="52" t="str">
        <f>IF($BE$31=$BB$3,$BD$31,"")</f>
        <v/>
      </c>
      <c r="O15" s="52" t="str">
        <f>IF($BE$32=$BB$3,$BD$32,"")</f>
        <v/>
      </c>
      <c r="P15" s="52" t="str">
        <f>IF($BE$33=$BB$3,$BD$33,"")</f>
        <v/>
      </c>
      <c r="Q15" s="52" t="str">
        <f>IF($BE$34=$BB$3,$BD$34,"")</f>
        <v/>
      </c>
      <c r="R15" s="52" t="str">
        <f>IF($BE$39=$BB$3,$BD$39,"")</f>
        <v/>
      </c>
      <c r="S15" s="52" t="str">
        <f>IF($BE$40=$BB$3,$BD$40,"")</f>
        <v/>
      </c>
      <c r="T15" s="52" t="str">
        <f>IF($BE$41=$BB$3,$BD$41,"")</f>
        <v/>
      </c>
      <c r="U15" s="52" t="str">
        <f>IF($BE$42=$BB$3,$BD$42,"")</f>
        <v/>
      </c>
      <c r="V15" s="52" t="str">
        <f>IF($BE$43=$BB$3,$BD$43,"")</f>
        <v/>
      </c>
      <c r="W15" s="57"/>
      <c r="X15" s="49"/>
      <c r="Y15" s="315"/>
      <c r="Z15" s="304"/>
      <c r="AA15" s="307"/>
      <c r="AB15" s="56"/>
      <c r="AC15" s="52" t="str">
        <f>IF($BH$23=$BB$3,$BG$23,"")</f>
        <v/>
      </c>
      <c r="AD15" s="52" t="str">
        <f>IF($BH$24=$BB$3,$BG$24,"")</f>
        <v/>
      </c>
      <c r="AE15" s="52" t="str">
        <f>IF($BH$25=$BB$3,$BG$25,"")</f>
        <v/>
      </c>
      <c r="AF15" s="52" t="str">
        <f>IF($BH$26=$BB$3,$BG$26,"")</f>
        <v/>
      </c>
      <c r="AG15" s="52" t="str">
        <f>IF($BH$27=$BB$3,$BG$27,"")</f>
        <v/>
      </c>
      <c r="AH15" s="52" t="str">
        <f>IF($BH$28=$BB$3,$BG$28,"")</f>
        <v/>
      </c>
      <c r="AI15" s="52" t="str">
        <f>IF($BH$29=$BB$3,$BG$29,"")</f>
        <v/>
      </c>
      <c r="AJ15" s="52" t="str">
        <f>IF($BH$30=$BB$3,$BG$30,"")</f>
        <v/>
      </c>
      <c r="AK15" s="52" t="str">
        <f>IF($BH$31=$BB$3,$BG$31,"")</f>
        <v/>
      </c>
      <c r="AL15" s="52" t="str">
        <f>IF($BH$32=$BB$3,$BG$32,"")</f>
        <v/>
      </c>
      <c r="AM15" s="52" t="str">
        <f>IF($BH$33=$BB$3,$BG$33,"")</f>
        <v/>
      </c>
      <c r="AN15" s="52" t="str">
        <f>IF($BH$34=$BB$3,$BG$34,"")</f>
        <v/>
      </c>
      <c r="AO15" s="52" t="str">
        <f>IF($BH$39=$BB$3,$BG$39,"")</f>
        <v/>
      </c>
      <c r="AP15" s="52" t="str">
        <f>IF($BH$40=$BB$3,$BG$40,"")</f>
        <v/>
      </c>
      <c r="AQ15" s="52" t="str">
        <f>IF($BH$41=$BB$3,$BG$41,"")</f>
        <v/>
      </c>
      <c r="AR15" s="52" t="str">
        <f>IF($BH$42=$BB$3,$BG$42,"")</f>
        <v/>
      </c>
      <c r="AS15" s="52" t="str">
        <f>IF($BH$43=$BB$3,$BG$43,"")</f>
        <v/>
      </c>
      <c r="AT15" s="57"/>
      <c r="AU15" s="47"/>
      <c r="AV15" s="23"/>
      <c r="AW15" s="23"/>
      <c r="AX15" s="23"/>
      <c r="AY15" s="23"/>
      <c r="AZ15" s="23"/>
      <c r="BD15" s="3" t="str">
        <f>'INPUT - Analysis'!A24</f>
        <v xml:space="preserve"> </v>
      </c>
      <c r="BE15" s="5" t="str">
        <f>'INPUT - Analysis'!I24</f>
        <v/>
      </c>
      <c r="BG15" s="3" t="str">
        <f>'INPUT - Management'!A24</f>
        <v xml:space="preserve"> </v>
      </c>
      <c r="BH15" s="5" t="str">
        <f>'INPUT - Management'!O24</f>
        <v/>
      </c>
    </row>
    <row r="16" spans="1:77" ht="12" customHeight="1" x14ac:dyDescent="0.25">
      <c r="A16" s="87"/>
      <c r="B16" s="315"/>
      <c r="C16" s="304"/>
      <c r="D16" s="307"/>
      <c r="E16" s="56"/>
      <c r="F16" s="52" t="str">
        <f>IF($BE$44=$BB$3,$BD$44,"")</f>
        <v/>
      </c>
      <c r="G16" s="52" t="str">
        <f>IF($BE$45=$BB$3,$BD$45,"")</f>
        <v/>
      </c>
      <c r="H16" s="52" t="str">
        <f>IF($BE$46=$BB$3,$BD$46,"")</f>
        <v/>
      </c>
      <c r="I16" s="52" t="str">
        <f>IF($BE$47=$BB$3,$BD$47,"")</f>
        <v/>
      </c>
      <c r="J16" s="52" t="str">
        <f>IF($BE$48=$BB$3,$BD$48,"")</f>
        <v/>
      </c>
      <c r="K16" s="52" t="str">
        <f>IF($BE$49=$BB$3,$BD$49,"")</f>
        <v/>
      </c>
      <c r="L16" s="52" t="str">
        <f>IF($BE$50=$BB$3,$BD$50,"")</f>
        <v/>
      </c>
      <c r="M16" s="52" t="str">
        <f>IF($BE$51=$BB$3,$BD$51,"")</f>
        <v/>
      </c>
      <c r="N16" s="52" t="str">
        <f>IF($BE$52=$BB$3,$BD$52,"")</f>
        <v/>
      </c>
      <c r="O16" s="52" t="str">
        <f>IF($BE$53=$BB$3,$BD$53,"")</f>
        <v/>
      </c>
      <c r="P16" s="52" t="str">
        <f>IF($BE$54=$BB$3,$BD$54,"")</f>
        <v/>
      </c>
      <c r="Q16" s="52" t="str">
        <f>IF($BE$55=$BB$3,$BD$55,"")</f>
        <v/>
      </c>
      <c r="R16" s="52" t="str">
        <f>IF($BE$56=$BB$3,$BD$56,"")</f>
        <v/>
      </c>
      <c r="S16" s="52" t="str">
        <f>IF($BE$57=$BB$3,$BD$57,"")</f>
        <v/>
      </c>
      <c r="T16" s="52" t="str">
        <f>IF($BE$58=$BB$3,$BD$58,"")</f>
        <v/>
      </c>
      <c r="U16" s="52" t="str">
        <f>IF($BE$59=$BB$3,$BD$59,"")</f>
        <v/>
      </c>
      <c r="V16" s="52" t="str">
        <f>IF($BE$60=$BB$3,$BD$60,"")</f>
        <v/>
      </c>
      <c r="W16" s="57"/>
      <c r="X16" s="88"/>
      <c r="Y16" s="315"/>
      <c r="Z16" s="304"/>
      <c r="AA16" s="307"/>
      <c r="AB16" s="56"/>
      <c r="AC16" s="52" t="str">
        <f>IF($BH$44=$BB$3,$BG$44,"")</f>
        <v/>
      </c>
      <c r="AD16" s="52" t="str">
        <f>IF($BH$45=$BB$3,$BG$45,"")</f>
        <v/>
      </c>
      <c r="AE16" s="52" t="str">
        <f>IF($BH$46=$BB$3,$BG$46,"")</f>
        <v/>
      </c>
      <c r="AF16" s="52" t="str">
        <f>IF($BH$47=$BB$3,$BG$47,"")</f>
        <v/>
      </c>
      <c r="AG16" s="52" t="str">
        <f>IF($BH$48=$BB$3,$BG$48,"")</f>
        <v/>
      </c>
      <c r="AH16" s="52" t="str">
        <f>IF($BH$49=$BB$3,$BG$49,"")</f>
        <v/>
      </c>
      <c r="AI16" s="52" t="str">
        <f>IF($BH$50=$BB$3,$BG$50,"")</f>
        <v/>
      </c>
      <c r="AJ16" s="52" t="str">
        <f>IF($BH$51=$BB$3,$BG$51,"")</f>
        <v/>
      </c>
      <c r="AK16" s="52" t="str">
        <f>IF($BH$52=$BB$3,$BG$52,"")</f>
        <v/>
      </c>
      <c r="AL16" s="52" t="str">
        <f>IF($BH$53=$BB$3,$BG$53,"")</f>
        <v/>
      </c>
      <c r="AM16" s="52" t="str">
        <f>IF($BH$54=$BB$3,$BG$54,"")</f>
        <v/>
      </c>
      <c r="AN16" s="52" t="str">
        <f>IF($BH$55=$BB$3,$BG$55,"")</f>
        <v/>
      </c>
      <c r="AO16" s="52" t="str">
        <f>IF($BH$56=$BB$3,$BG$56,"")</f>
        <v/>
      </c>
      <c r="AP16" s="52" t="str">
        <f>IF($BH$57=$BB$3,$BG$57,"")</f>
        <v/>
      </c>
      <c r="AQ16" s="52" t="str">
        <f>IF($BH$58=$BB$3,$BG$58,"")</f>
        <v/>
      </c>
      <c r="AR16" s="52" t="str">
        <f>IF($BH$59=$BB$3,$BG$59,"")</f>
        <v/>
      </c>
      <c r="AS16" s="52" t="str">
        <f>IF($BH$60=$BB$3,$BG$60,"")</f>
        <v/>
      </c>
      <c r="AT16" s="57"/>
      <c r="AU16" s="47"/>
      <c r="AV16" s="23"/>
      <c r="AW16" s="23"/>
      <c r="AX16" s="23"/>
      <c r="AY16" s="23"/>
      <c r="AZ16" s="23"/>
      <c r="BD16" s="3" t="str">
        <f>'INPUT - Analysis'!A25</f>
        <v xml:space="preserve"> </v>
      </c>
      <c r="BE16" s="5" t="str">
        <f>'INPUT - Analysis'!I25</f>
        <v/>
      </c>
      <c r="BG16" s="3" t="str">
        <f>'INPUT - Management'!A25</f>
        <v xml:space="preserve"> </v>
      </c>
      <c r="BH16" s="5" t="str">
        <f>'INPUT - Management'!O25</f>
        <v/>
      </c>
    </row>
    <row r="17" spans="1:60" ht="12" customHeight="1" x14ac:dyDescent="0.25">
      <c r="A17" s="89"/>
      <c r="B17" s="315"/>
      <c r="C17" s="304"/>
      <c r="D17" s="307"/>
      <c r="E17" s="58"/>
      <c r="F17" s="52" t="str">
        <f>IF($BE$61=$BB$3,$BD$61,"")</f>
        <v/>
      </c>
      <c r="G17" s="52" t="str">
        <f>IF($BE$62=$BB$3,$BD$62,"")</f>
        <v/>
      </c>
      <c r="H17" s="52" t="str">
        <f>IF($BE$63=$BB$3,$BD$63,"")</f>
        <v/>
      </c>
      <c r="I17" s="52" t="str">
        <f>IF($BE$64=$BB$3,$BD$64,"")</f>
        <v/>
      </c>
      <c r="J17" s="52" t="str">
        <f>IF($BE$65=$BB$3,$BD$65,"")</f>
        <v/>
      </c>
      <c r="K17" s="52" t="str">
        <f>IF($BE$66=$BB$3,$BD$66,"")</f>
        <v/>
      </c>
      <c r="L17" s="52" t="str">
        <f>IF($BE$67=$BB$3,$BD$67,"")</f>
        <v/>
      </c>
      <c r="M17" s="52" t="str">
        <f>IF($BE$68=$BB$3,$BD$68,"")</f>
        <v/>
      </c>
      <c r="N17" s="52" t="str">
        <f>IF($BE$69=$BB$3,$BD$69,"")</f>
        <v/>
      </c>
      <c r="O17" s="52" t="str">
        <f>IF($BE$70=$BB$3,$BD$70,"")</f>
        <v/>
      </c>
      <c r="P17" s="52" t="str">
        <f>IF($BE$71=$BB$3,$BD$71,"")</f>
        <v/>
      </c>
      <c r="Q17" s="52" t="str">
        <f>IF($BE$72=$BB$3,$BD$72,"")</f>
        <v/>
      </c>
      <c r="R17" s="52" t="str">
        <f>IF($BE$73=$BB$3,$BD$73,"")</f>
        <v/>
      </c>
      <c r="S17" s="52" t="str">
        <f>IF($BE$74=$BB$3,$BD$74,"")</f>
        <v/>
      </c>
      <c r="T17" s="52" t="str">
        <f>IF($BE$75=$BB$3,$BD$75,"")</f>
        <v/>
      </c>
      <c r="U17" s="52" t="str">
        <f>IF($BE$76=$BB$3,$BD$76,"")</f>
        <v/>
      </c>
      <c r="V17" s="52" t="str">
        <f>IF($BE$77=$BB$3,$BD$77,"")</f>
        <v/>
      </c>
      <c r="W17" s="57"/>
      <c r="X17" s="90"/>
      <c r="Y17" s="315"/>
      <c r="Z17" s="304"/>
      <c r="AA17" s="307"/>
      <c r="AB17" s="58"/>
      <c r="AC17" s="52" t="str">
        <f>IF($BH$61=$BB$3,$BG$61,"")</f>
        <v/>
      </c>
      <c r="AD17" s="52" t="str">
        <f>IF($BH$62=$BB$3,$BG$62,"")</f>
        <v/>
      </c>
      <c r="AE17" s="52" t="str">
        <f>IF($BH$63=$BB$3,$BG$63,"")</f>
        <v/>
      </c>
      <c r="AF17" s="52" t="str">
        <f>IF($BH$64=$BB$3,$BG$64,"")</f>
        <v/>
      </c>
      <c r="AG17" s="52" t="str">
        <f>IF($BH$65=$BB$3,$BG$65,"")</f>
        <v/>
      </c>
      <c r="AH17" s="52" t="str">
        <f>IF($BH$66=$BB$3,$BG$66,"")</f>
        <v/>
      </c>
      <c r="AI17" s="52" t="str">
        <f>IF($BH$67=$BB$3,$BG$67,"")</f>
        <v/>
      </c>
      <c r="AJ17" s="52" t="str">
        <f>IF($BH$68=$BB$3,$BG$68,"")</f>
        <v/>
      </c>
      <c r="AK17" s="52" t="str">
        <f>IF($BH$69=$BB$3,$BG$69,"")</f>
        <v/>
      </c>
      <c r="AL17" s="52" t="str">
        <f>IF($BH$70=$BB$3,$BG$70,"")</f>
        <v/>
      </c>
      <c r="AM17" s="52" t="str">
        <f>IF($BH$71=$BB$3,$BG$71,"")</f>
        <v/>
      </c>
      <c r="AN17" s="52" t="str">
        <f>IF($BH$72=$BB$3,$BG$72,"")</f>
        <v/>
      </c>
      <c r="AO17" s="52" t="str">
        <f>IF($BH$73=$BB$3,$BG$73,"")</f>
        <v/>
      </c>
      <c r="AP17" s="52" t="str">
        <f>IF($BH$74=$BB$3,$BG$74,"")</f>
        <v/>
      </c>
      <c r="AQ17" s="52" t="str">
        <f>IF($BH$75=$BB$3,$BG$75,"")</f>
        <v/>
      </c>
      <c r="AR17" s="52" t="str">
        <f>IF($BH$76=$BB$3,$BG$76,"")</f>
        <v/>
      </c>
      <c r="AS17" s="52" t="str">
        <f>IF($BH$77=$BB$3,$BG$77,"")</f>
        <v/>
      </c>
      <c r="AT17" s="57"/>
      <c r="AU17" s="47"/>
      <c r="AV17" s="23"/>
      <c r="AW17" s="23"/>
      <c r="AX17" s="23"/>
      <c r="AY17" s="23"/>
      <c r="AZ17" s="23"/>
      <c r="BD17" s="3" t="str">
        <f>'INPUT - Analysis'!A26</f>
        <v xml:space="preserve"> </v>
      </c>
      <c r="BE17" s="5" t="str">
        <f>'INPUT - Analysis'!I26</f>
        <v/>
      </c>
      <c r="BG17" s="3" t="str">
        <f>'INPUT - Management'!A26</f>
        <v xml:space="preserve"> </v>
      </c>
      <c r="BH17" s="5" t="str">
        <f>'INPUT - Management'!O26</f>
        <v/>
      </c>
    </row>
    <row r="18" spans="1:60" ht="12" customHeight="1" x14ac:dyDescent="0.25">
      <c r="A18" s="89"/>
      <c r="B18" s="315"/>
      <c r="C18" s="304"/>
      <c r="D18" s="307"/>
      <c r="E18" s="58"/>
      <c r="F18" s="52" t="str">
        <f>IF($BE$78=$BB$3,$BD$78,"")</f>
        <v/>
      </c>
      <c r="G18" s="52" t="str">
        <f>IF($BE$79=$BB$3,$BD$79,"")</f>
        <v/>
      </c>
      <c r="H18" s="52" t="str">
        <f>IF($BE$80=$BB$3,$BD$80,"")</f>
        <v/>
      </c>
      <c r="I18" s="52" t="str">
        <f>IF($BE$81=$BB$3,$BD$81,"")</f>
        <v/>
      </c>
      <c r="J18" s="52" t="str">
        <f>IF($BE$82=$BB$3,$BD$82,"")</f>
        <v/>
      </c>
      <c r="K18" s="52" t="str">
        <f>IF($BE$83=$BB$3,$BD$83,"")</f>
        <v/>
      </c>
      <c r="L18" s="52" t="str">
        <f>IF($BE$84=$BB$3,$BD$84,"")</f>
        <v/>
      </c>
      <c r="M18" s="52" t="str">
        <f>IF($BE$85=$BB$3,$BD$85,"")</f>
        <v/>
      </c>
      <c r="N18" s="52" t="str">
        <f>IF($BE$86=$BB$3,$BD$86,"")</f>
        <v/>
      </c>
      <c r="O18" s="52" t="str">
        <f>IF($BE$87=$BB$3,$BD$87,"")</f>
        <v/>
      </c>
      <c r="P18" s="52" t="str">
        <f>IF($BE$88=$BB$3,$BD$88,"")</f>
        <v/>
      </c>
      <c r="Q18" s="52" t="str">
        <f>IF($BE$89=$BB$3,$BD$89,"")</f>
        <v/>
      </c>
      <c r="R18" s="52" t="str">
        <f>IF($BE$90=$BB$3,$BD$90,"")</f>
        <v/>
      </c>
      <c r="S18" s="52" t="str">
        <f>IF($BE$91=$BB$3,$BD$91,"")</f>
        <v/>
      </c>
      <c r="T18" s="52" t="str">
        <f>IF($BE$92=$BB$3,$BD$92,"")</f>
        <v/>
      </c>
      <c r="U18" s="52" t="str">
        <f>IF($BE$93=$BB$3,$BD$93,"")</f>
        <v/>
      </c>
      <c r="V18" s="52" t="str">
        <f>IF($BE$94=$BB$3,$BD$94,"")</f>
        <v/>
      </c>
      <c r="W18" s="57"/>
      <c r="X18" s="90"/>
      <c r="Y18" s="315"/>
      <c r="Z18" s="304"/>
      <c r="AA18" s="307"/>
      <c r="AB18" s="58"/>
      <c r="AC18" s="52" t="str">
        <f>IF($BH$78=$BB$3,$BG$78,"")</f>
        <v/>
      </c>
      <c r="AD18" s="52" t="str">
        <f>IF($BH$79=$BB$3,$BG$79,"")</f>
        <v/>
      </c>
      <c r="AE18" s="52" t="str">
        <f>IF($BH$80=$BB$3,$BG$80,"")</f>
        <v/>
      </c>
      <c r="AF18" s="52" t="str">
        <f>IF($BH$81=$BB$3,$BG$81,"")</f>
        <v/>
      </c>
      <c r="AG18" s="52" t="str">
        <f>IF($BH$82=$BB$3,$BG$82,"")</f>
        <v/>
      </c>
      <c r="AH18" s="52" t="str">
        <f>IF($BH$83=$BB$3,$BG$83,"")</f>
        <v/>
      </c>
      <c r="AI18" s="52" t="str">
        <f>IF($BH$84=$BB$3,$BG$84,"")</f>
        <v/>
      </c>
      <c r="AJ18" s="52" t="str">
        <f>IF($BH$85=$BB$3,$BG$85,"")</f>
        <v/>
      </c>
      <c r="AK18" s="52" t="str">
        <f>IF($BH$86=$BB$3,$BG$86,"")</f>
        <v/>
      </c>
      <c r="AL18" s="52" t="str">
        <f>IF($BH$87=$BB$3,$BG$87,"")</f>
        <v/>
      </c>
      <c r="AM18" s="52" t="str">
        <f>IF($BH$88=$BB$3,$BG$88,"")</f>
        <v/>
      </c>
      <c r="AN18" s="52" t="str">
        <f>IF($BH$89=$BB$3,$BG$89,"")</f>
        <v/>
      </c>
      <c r="AO18" s="52" t="str">
        <f>IF($BH$90=$BB$3,$BG$90,"")</f>
        <v/>
      </c>
      <c r="AP18" s="52" t="str">
        <f>IF($BH$91=$BB$3,$BG$91,"")</f>
        <v/>
      </c>
      <c r="AQ18" s="52" t="str">
        <f>IF($BH$92=$BB$3,$BG$92,"")</f>
        <v/>
      </c>
      <c r="AR18" s="52" t="str">
        <f>IF($BH$93=$BB$3,$BG$93,"")</f>
        <v/>
      </c>
      <c r="AS18" s="52" t="str">
        <f>IF($BH$94=$BB$3,$BG$94,"")</f>
        <v/>
      </c>
      <c r="AT18" s="57"/>
      <c r="AU18" s="47"/>
      <c r="AV18" s="23"/>
      <c r="AW18" s="23"/>
      <c r="AX18" s="23"/>
      <c r="AY18" s="23"/>
      <c r="AZ18" s="23"/>
      <c r="BD18" s="3" t="str">
        <f>'INPUT - Analysis'!A27</f>
        <v xml:space="preserve"> </v>
      </c>
      <c r="BE18" s="5" t="str">
        <f>'INPUT - Analysis'!I27</f>
        <v/>
      </c>
      <c r="BG18" s="3"/>
      <c r="BH18" s="5"/>
    </row>
    <row r="19" spans="1:60" ht="12" customHeight="1" x14ac:dyDescent="0.25">
      <c r="A19" s="89"/>
      <c r="B19" s="316"/>
      <c r="C19" s="305"/>
      <c r="D19" s="308"/>
      <c r="E19" s="59"/>
      <c r="F19" s="52" t="str">
        <f>IF($BE$78=$BB$2,$BD$78,"")</f>
        <v/>
      </c>
      <c r="G19" s="52" t="str">
        <f>IF($BE$79=$BB$2,$BD$79,"")</f>
        <v/>
      </c>
      <c r="H19" s="52" t="str">
        <f>IF($BE$80=$BB$2,$BD$80,"")</f>
        <v/>
      </c>
      <c r="I19" s="52" t="str">
        <f>IF($BE$81=$BB$2,$BD$81,"")</f>
        <v/>
      </c>
      <c r="J19" s="52" t="str">
        <f>IF($BE$82=$BB$2,$BD$82,"")</f>
        <v/>
      </c>
      <c r="K19" s="52" t="str">
        <f>IF($BE$83=$BB$2,$BD$83,"")</f>
        <v/>
      </c>
      <c r="L19" s="52" t="str">
        <f>IF($BE$84=$BB$2,$BD$84,"")</f>
        <v/>
      </c>
      <c r="M19" s="52" t="str">
        <f>IF($BE$85=$BB$2,$BD$85,"")</f>
        <v/>
      </c>
      <c r="N19" s="52" t="str">
        <f>IF($BE$86=$BB$2,$BD$86,"")</f>
        <v/>
      </c>
      <c r="O19" s="52" t="str">
        <f>IF($BE$87=$BB$2,$BD$87,"")</f>
        <v/>
      </c>
      <c r="P19" s="52" t="str">
        <f>IF($BE$88=$BB$2,$BD$88,"")</f>
        <v/>
      </c>
      <c r="Q19" s="52" t="str">
        <f>IF($BE$89=$BB$2,$BD$89,"")</f>
        <v/>
      </c>
      <c r="R19" s="52" t="str">
        <f>IF($BE$90=$BB$2,$BD$90,"")</f>
        <v/>
      </c>
      <c r="S19" s="52" t="str">
        <f>IF($BE$91=$BB$2,$BD$91,"")</f>
        <v/>
      </c>
      <c r="T19" s="52" t="str">
        <f>IF($BE$92=$BB$2,$BD$92,"")</f>
        <v/>
      </c>
      <c r="U19" s="52" t="str">
        <f>IF($BE$93=$BB$2,$BD$93,"")</f>
        <v/>
      </c>
      <c r="V19" s="52" t="str">
        <f>IF($BE$94=$BB$2,$BD$94,"")</f>
        <v/>
      </c>
      <c r="W19" s="61"/>
      <c r="X19" s="90"/>
      <c r="Y19" s="316"/>
      <c r="Z19" s="305"/>
      <c r="AA19" s="308"/>
      <c r="AB19" s="59"/>
      <c r="AC19" s="60"/>
      <c r="AD19" s="60"/>
      <c r="AE19" s="60"/>
      <c r="AF19" s="60"/>
      <c r="AG19" s="60"/>
      <c r="AH19" s="60"/>
      <c r="AI19" s="60"/>
      <c r="AJ19" s="60"/>
      <c r="AK19" s="60"/>
      <c r="AL19" s="60"/>
      <c r="AM19" s="60"/>
      <c r="AN19" s="60"/>
      <c r="AO19" s="60"/>
      <c r="AP19" s="60"/>
      <c r="AQ19" s="60"/>
      <c r="AR19" s="60"/>
      <c r="AS19" s="60"/>
      <c r="AT19" s="61"/>
      <c r="AU19" s="47"/>
      <c r="AV19" s="23"/>
      <c r="AW19" s="23"/>
      <c r="AX19" s="23"/>
      <c r="AY19" s="23"/>
      <c r="AZ19" s="23"/>
      <c r="BD19" s="3" t="str">
        <f>'INPUT - Analysis'!A28</f>
        <v xml:space="preserve"> </v>
      </c>
      <c r="BE19" s="5" t="str">
        <f>'INPUT - Analysis'!I28</f>
        <v/>
      </c>
      <c r="BG19" s="3" t="str">
        <f>'INPUT - Management'!A27</f>
        <v xml:space="preserve"> </v>
      </c>
      <c r="BH19" s="5" t="str">
        <f>'INPUT - Management'!O27</f>
        <v/>
      </c>
    </row>
    <row r="20" spans="1:60" ht="12" customHeight="1" x14ac:dyDescent="0.25">
      <c r="A20" s="89"/>
      <c r="B20" s="317" t="s">
        <v>80</v>
      </c>
      <c r="C20" s="303" t="str">
        <f>IF(SUM($D$6:$D$33)=0,"",D20/SUM($D$6:$D$33))</f>
        <v/>
      </c>
      <c r="D20" s="306">
        <f>COUNTA(F21:V25)-COUNTBLANK(F21:V25)</f>
        <v>0</v>
      </c>
      <c r="E20" s="53"/>
      <c r="F20" s="54"/>
      <c r="G20" s="54"/>
      <c r="H20" s="54"/>
      <c r="I20" s="54"/>
      <c r="J20" s="54"/>
      <c r="K20" s="54"/>
      <c r="L20" s="54"/>
      <c r="M20" s="54"/>
      <c r="N20" s="54"/>
      <c r="O20" s="54"/>
      <c r="P20" s="54"/>
      <c r="Q20" s="54"/>
      <c r="R20" s="54"/>
      <c r="S20" s="54"/>
      <c r="T20" s="54"/>
      <c r="U20" s="54"/>
      <c r="V20" s="54"/>
      <c r="W20" s="55"/>
      <c r="X20" s="90"/>
      <c r="Y20" s="317" t="s">
        <v>80</v>
      </c>
      <c r="Z20" s="303" t="str">
        <f>IF(SUM($AA$6:$AA$33)=0,"",AA20/SUM($AA$6:$AA$33))</f>
        <v/>
      </c>
      <c r="AA20" s="306">
        <f>COUNTA(AC21:AS25)-COUNTBLANK(AC21:AS25)</f>
        <v>0</v>
      </c>
      <c r="AB20" s="53"/>
      <c r="AC20" s="54"/>
      <c r="AD20" s="54"/>
      <c r="AE20" s="54"/>
      <c r="AF20" s="54"/>
      <c r="AG20" s="54"/>
      <c r="AH20" s="54"/>
      <c r="AI20" s="54"/>
      <c r="AJ20" s="54"/>
      <c r="AK20" s="54"/>
      <c r="AL20" s="54"/>
      <c r="AM20" s="54"/>
      <c r="AN20" s="54"/>
      <c r="AO20" s="54"/>
      <c r="AP20" s="54"/>
      <c r="AQ20" s="54"/>
      <c r="AR20" s="54"/>
      <c r="AS20" s="54"/>
      <c r="AT20" s="55"/>
      <c r="AU20" s="47"/>
      <c r="AV20" s="23"/>
      <c r="AW20" s="23"/>
      <c r="AX20" s="23"/>
      <c r="AY20" s="23"/>
      <c r="AZ20" s="23"/>
      <c r="BD20" s="3" t="str">
        <f>'INPUT - Analysis'!A29</f>
        <v xml:space="preserve"> </v>
      </c>
      <c r="BE20" s="5" t="str">
        <f>'INPUT - Analysis'!I29</f>
        <v/>
      </c>
      <c r="BG20" s="3" t="str">
        <f>'INPUT - Management'!A28</f>
        <v xml:space="preserve"> </v>
      </c>
      <c r="BH20" s="5" t="str">
        <f>'INPUT - Management'!O28</f>
        <v/>
      </c>
    </row>
    <row r="21" spans="1:60" ht="12" customHeight="1" x14ac:dyDescent="0.25">
      <c r="A21" s="89"/>
      <c r="B21" s="318"/>
      <c r="C21" s="304"/>
      <c r="D21" s="307"/>
      <c r="E21" s="56"/>
      <c r="F21" s="52" t="str">
        <f>IF($BE$6=$BB$4,$BD$6,"")</f>
        <v/>
      </c>
      <c r="G21" s="52" t="str">
        <f>IF($BE$7=$BB$4,$BD$7,"")</f>
        <v/>
      </c>
      <c r="H21" s="52" t="str">
        <f>IF($BE$8=$BB$4,$BD$8,"")</f>
        <v/>
      </c>
      <c r="I21" s="52" t="str">
        <f>IF($BE$9=$BB$4,$BD$9,"")</f>
        <v/>
      </c>
      <c r="J21" s="52" t="str">
        <f>IF($BE$10=$BB$4,$BD$10,"")</f>
        <v/>
      </c>
      <c r="K21" s="52" t="str">
        <f>IF($BE$11=$BB$4,$BD$11,"")</f>
        <v/>
      </c>
      <c r="L21" s="52" t="str">
        <f>IF($BE$12=$BB$4,$BD$12,"")</f>
        <v/>
      </c>
      <c r="M21" s="52" t="str">
        <f>IF($BE$13=$BB$4,$BD$13,"")</f>
        <v/>
      </c>
      <c r="N21" s="52" t="str">
        <f>IF($BE$14=$BB$4,$BD$14,"")</f>
        <v/>
      </c>
      <c r="O21" s="52" t="str">
        <f>IF($BE$15=$BB$4,$BD$15,"")</f>
        <v/>
      </c>
      <c r="P21" s="52" t="str">
        <f>IF($BE$16=$BB$4,$BD$16,"")</f>
        <v/>
      </c>
      <c r="Q21" s="52" t="str">
        <f>IF($BE$17=$BB$4,$BD$17,"")</f>
        <v/>
      </c>
      <c r="R21" s="52" t="str">
        <f>IF($BE$18=$BB$4,$BD$18,"")</f>
        <v/>
      </c>
      <c r="S21" s="52" t="str">
        <f>IF($BE$19=$BB$4,$BD$19,"")</f>
        <v/>
      </c>
      <c r="T21" s="52" t="str">
        <f>IF($BE$20=$BB$4,$BD$20,"")</f>
        <v/>
      </c>
      <c r="U21" s="52" t="str">
        <f>IF($BE$21=$BB$4,$BD$21,"")</f>
        <v/>
      </c>
      <c r="V21" s="52" t="str">
        <f>IF($BE$22=$BB$4,$BD$22,"")</f>
        <v/>
      </c>
      <c r="W21" s="57"/>
      <c r="X21" s="90"/>
      <c r="Y21" s="318"/>
      <c r="Z21" s="304"/>
      <c r="AA21" s="307"/>
      <c r="AB21" s="56"/>
      <c r="AC21" s="52" t="str">
        <f>IF($BH$6=$BB$4,$BG$6,"")</f>
        <v/>
      </c>
      <c r="AD21" s="52" t="str">
        <f>IF($BH$7=$BB$4,$BG$7,"")</f>
        <v/>
      </c>
      <c r="AE21" s="52" t="str">
        <f>IF($BH$8=$BB$4,$BG$8,"")</f>
        <v/>
      </c>
      <c r="AF21" s="52" t="str">
        <f>IF($BH$9=$BB$4,$BG$9,"")</f>
        <v/>
      </c>
      <c r="AG21" s="52" t="str">
        <f>IF($BH$10=$BB$4,$BG$10,"")</f>
        <v/>
      </c>
      <c r="AH21" s="52" t="str">
        <f>IF($BH$11=$BB$4,$BG$11,"")</f>
        <v/>
      </c>
      <c r="AI21" s="52" t="str">
        <f>IF($BH$12=$BB$4,$BG$12,"")</f>
        <v/>
      </c>
      <c r="AJ21" s="52" t="str">
        <f>IF($BH$13=$BB$4,$BG$13,"")</f>
        <v/>
      </c>
      <c r="AK21" s="52" t="str">
        <f>IF($BH$14=$BB$4,$BG$14,"")</f>
        <v/>
      </c>
      <c r="AL21" s="52" t="str">
        <f>IF($BH$15=$BB$4,$BG$15,"")</f>
        <v/>
      </c>
      <c r="AM21" s="52" t="str">
        <f>IF($BH$16=$BB$4,$BG$16,"")</f>
        <v/>
      </c>
      <c r="AN21" s="52" t="str">
        <f>IF($BH$17=$BB$4,$BG$17,"")</f>
        <v/>
      </c>
      <c r="AO21" s="52" t="str">
        <f>IF($BH$18=$BB$4,$BG$18,"")</f>
        <v/>
      </c>
      <c r="AP21" s="52" t="str">
        <f>IF($BH$19=$BB$4,$BG$19,"")</f>
        <v/>
      </c>
      <c r="AQ21" s="52" t="str">
        <f>IF($BH$20=$BB$4,$BG$20,"")</f>
        <v/>
      </c>
      <c r="AR21" s="52" t="str">
        <f>IF($BH$21=$BB$4,$BG$21,"")</f>
        <v/>
      </c>
      <c r="AS21" s="52" t="str">
        <f>IF($BH$22=$BB$4,$BG$22,"")</f>
        <v/>
      </c>
      <c r="AT21" s="57"/>
      <c r="AU21" s="47"/>
      <c r="AV21" s="23"/>
      <c r="AW21" s="23"/>
      <c r="AX21" s="23"/>
      <c r="AY21" s="23"/>
      <c r="AZ21" s="23"/>
      <c r="BD21" s="3" t="str">
        <f>'INPUT - Analysis'!A30</f>
        <v xml:space="preserve"> </v>
      </c>
      <c r="BE21" s="5" t="str">
        <f>'INPUT - Analysis'!I30</f>
        <v/>
      </c>
      <c r="BG21" s="3" t="str">
        <f>'INPUT - Management'!A29</f>
        <v xml:space="preserve"> </v>
      </c>
      <c r="BH21" s="5" t="str">
        <f>'INPUT - Management'!O29</f>
        <v/>
      </c>
    </row>
    <row r="22" spans="1:60" ht="12" customHeight="1" x14ac:dyDescent="0.25">
      <c r="A22" s="89"/>
      <c r="B22" s="318"/>
      <c r="C22" s="304"/>
      <c r="D22" s="307"/>
      <c r="E22" s="56"/>
      <c r="F22" s="52" t="str">
        <f>IF($BE$23=$BB$4,$BD$23,"")</f>
        <v/>
      </c>
      <c r="G22" s="52" t="str">
        <f>IF($BE$24=$BB$4,$BD$24,"")</f>
        <v/>
      </c>
      <c r="H22" s="52" t="str">
        <f>IF($BE$25=$BB$4,$BD$25,"")</f>
        <v/>
      </c>
      <c r="I22" s="52" t="str">
        <f>IF($BE$26=$BB$4,$BD$26,"")</f>
        <v/>
      </c>
      <c r="J22" s="52" t="str">
        <f>IF($BE$27=$BB$4,$BD$27,"")</f>
        <v/>
      </c>
      <c r="K22" s="52" t="str">
        <f>IF($BE$28=$BB$4,$BD$28,"")</f>
        <v/>
      </c>
      <c r="L22" s="52" t="str">
        <f>IF($BE$29=$BB$4,$BD$29,"")</f>
        <v/>
      </c>
      <c r="M22" s="52" t="str">
        <f>IF($BE$30=$BB$4,$BD$30,"")</f>
        <v/>
      </c>
      <c r="N22" s="52" t="str">
        <f>IF($BE$31=$BB$4,$BD$31,"")</f>
        <v/>
      </c>
      <c r="O22" s="52" t="str">
        <f>IF($BE$32=$BB$4,$BD$32,"")</f>
        <v/>
      </c>
      <c r="P22" s="52" t="str">
        <f>IF($BE$33=$BB$4,$BD$33,"")</f>
        <v/>
      </c>
      <c r="Q22" s="52" t="str">
        <f>IF($BE$34=$BB$4,$BD$34,"")</f>
        <v/>
      </c>
      <c r="R22" s="52" t="str">
        <f>IF($BE$39=$BB$4,$BD$39,"")</f>
        <v/>
      </c>
      <c r="S22" s="52" t="str">
        <f>IF($BE$40=$BB$4,$BD$40,"")</f>
        <v/>
      </c>
      <c r="T22" s="52" t="str">
        <f>IF($BE$41=$BB$4,$BD$41,"")</f>
        <v/>
      </c>
      <c r="U22" s="52" t="str">
        <f>IF($BE$42=$BB$4,$BD$42,"")</f>
        <v/>
      </c>
      <c r="V22" s="52" t="str">
        <f>IF($BE$43=$BB$4,$BD$43,"")</f>
        <v/>
      </c>
      <c r="W22" s="57"/>
      <c r="X22" s="90"/>
      <c r="Y22" s="318"/>
      <c r="Z22" s="304"/>
      <c r="AA22" s="307"/>
      <c r="AB22" s="56"/>
      <c r="AC22" s="52" t="str">
        <f>IF($BH$23=$BB$4,$BG$23,"")</f>
        <v/>
      </c>
      <c r="AD22" s="52" t="str">
        <f>IF($BH$24=$BB$4,$BG$24,"")</f>
        <v/>
      </c>
      <c r="AE22" s="52" t="str">
        <f>IF($BH$25=$BB$4,$BG$25,"")</f>
        <v/>
      </c>
      <c r="AF22" s="52" t="str">
        <f>IF($BH$26=$BB$4,$BG$26,"")</f>
        <v/>
      </c>
      <c r="AG22" s="52" t="str">
        <f>IF($BH$27=$BB$4,$BG$27,"")</f>
        <v/>
      </c>
      <c r="AH22" s="52" t="str">
        <f>IF($BH$28=$BB$4,$BG$28,"")</f>
        <v/>
      </c>
      <c r="AI22" s="52" t="str">
        <f>IF($BH$29=$BB$4,$BG$29,"")</f>
        <v/>
      </c>
      <c r="AJ22" s="52" t="str">
        <f>IF($BH$30=$BB$4,$BG$30,"")</f>
        <v/>
      </c>
      <c r="AK22" s="52" t="str">
        <f>IF($BH$31=$BB$4,$BG$31,"")</f>
        <v/>
      </c>
      <c r="AL22" s="52" t="str">
        <f>IF($BH$32=$BB$4,$BG$32,"")</f>
        <v/>
      </c>
      <c r="AM22" s="52" t="str">
        <f>IF($BH$33=$BB$4,$BG$33,"")</f>
        <v/>
      </c>
      <c r="AN22" s="52" t="str">
        <f>IF($BH$34=$BB$4,$BG$34,"")</f>
        <v/>
      </c>
      <c r="AO22" s="52" t="str">
        <f>IF($BH$39=$BB$4,$BG$39,"")</f>
        <v/>
      </c>
      <c r="AP22" s="52" t="str">
        <f>IF($BH$40=$BB$4,$BG$40,"")</f>
        <v/>
      </c>
      <c r="AQ22" s="52" t="str">
        <f>IF($BH$41=$BB$4,$BG$41,"")</f>
        <v/>
      </c>
      <c r="AR22" s="52" t="str">
        <f>IF($BH$42=$BB$4,$BG$42,"")</f>
        <v/>
      </c>
      <c r="AS22" s="52" t="str">
        <f>IF($BH$43=$BB$4,$BG$43,"")</f>
        <v/>
      </c>
      <c r="AT22" s="57"/>
      <c r="AU22" s="47"/>
      <c r="AV22" s="23"/>
      <c r="AW22" s="23"/>
      <c r="AX22" s="23"/>
      <c r="AY22" s="23"/>
      <c r="AZ22" s="23"/>
      <c r="BD22" s="3" t="str">
        <f>'INPUT - Analysis'!A31</f>
        <v xml:space="preserve"> </v>
      </c>
      <c r="BE22" s="5" t="str">
        <f>'INPUT - Analysis'!I31</f>
        <v/>
      </c>
      <c r="BG22" s="3" t="str">
        <f>'INPUT - Management'!A30</f>
        <v xml:space="preserve"> </v>
      </c>
      <c r="BH22" s="5" t="str">
        <f>'INPUT - Management'!O30</f>
        <v/>
      </c>
    </row>
    <row r="23" spans="1:60" ht="12" customHeight="1" x14ac:dyDescent="0.25">
      <c r="A23" s="89"/>
      <c r="B23" s="318"/>
      <c r="C23" s="304"/>
      <c r="D23" s="307"/>
      <c r="E23" s="56"/>
      <c r="F23" s="52" t="str">
        <f>IF($BE$44=$BB$4,$BD$44,"")</f>
        <v/>
      </c>
      <c r="G23" s="52" t="str">
        <f>IF($BE$45=$BB$4,$BD$45,"")</f>
        <v/>
      </c>
      <c r="H23" s="52" t="str">
        <f>IF($BE$46=$BB$4,$BD$46,"")</f>
        <v/>
      </c>
      <c r="I23" s="52" t="str">
        <f>IF($BE$47=$BB$4,$BD$47,"")</f>
        <v/>
      </c>
      <c r="J23" s="52" t="str">
        <f>IF($BE$48=$BB$4,$BD$48,"")</f>
        <v/>
      </c>
      <c r="K23" s="52" t="str">
        <f>IF($BE$49=$BB$4,$BD$49,"")</f>
        <v/>
      </c>
      <c r="L23" s="52" t="str">
        <f>IF($BE$50=$BB$4,$BD$50,"")</f>
        <v/>
      </c>
      <c r="M23" s="52" t="str">
        <f>IF($BE$51=$BB$4,$BD$51,"")</f>
        <v/>
      </c>
      <c r="N23" s="52" t="str">
        <f>IF($BE$52=$BB$4,$BD$52,"")</f>
        <v/>
      </c>
      <c r="O23" s="52" t="str">
        <f>IF($BE$53=$BB$4,$BD$53,"")</f>
        <v/>
      </c>
      <c r="P23" s="52" t="str">
        <f>IF($BE$54=$BB$4,$BD$54,"")</f>
        <v/>
      </c>
      <c r="Q23" s="52" t="str">
        <f>IF($BE$55=$BB$4,$BD$55,"")</f>
        <v/>
      </c>
      <c r="R23" s="52" t="str">
        <f>IF($BE$56=$BB$4,$BD$56,"")</f>
        <v/>
      </c>
      <c r="S23" s="52" t="str">
        <f>IF($BE$57=$BB$4,$BD$57,"")</f>
        <v/>
      </c>
      <c r="T23" s="52" t="str">
        <f>IF($BE$58=$BB$4,$BD$58,"")</f>
        <v/>
      </c>
      <c r="U23" s="52" t="str">
        <f>IF($BE$59=$BB$4,$BD$59,"")</f>
        <v/>
      </c>
      <c r="V23" s="52" t="str">
        <f>IF($BE$60=$BB$4,$BD$60,"")</f>
        <v/>
      </c>
      <c r="W23" s="57"/>
      <c r="X23" s="90"/>
      <c r="Y23" s="318"/>
      <c r="Z23" s="304"/>
      <c r="AA23" s="307"/>
      <c r="AB23" s="56"/>
      <c r="AC23" s="52" t="str">
        <f>IF($BH$44=$BB$4,$BG$44,"")</f>
        <v/>
      </c>
      <c r="AD23" s="52" t="str">
        <f>IF($BH$45=$BB$4,$BG$45,"")</f>
        <v/>
      </c>
      <c r="AE23" s="52" t="str">
        <f>IF($BH$46=$BB$4,$BG$46,"")</f>
        <v/>
      </c>
      <c r="AF23" s="52" t="str">
        <f>IF($BH$47=$BB$4,$BG$47,"")</f>
        <v/>
      </c>
      <c r="AG23" s="52" t="str">
        <f>IF($BH$48=$BB$4,$BG$48,"")</f>
        <v/>
      </c>
      <c r="AH23" s="52" t="str">
        <f>IF($BH$49=$BB$4,$BG$49,"")</f>
        <v/>
      </c>
      <c r="AI23" s="52" t="str">
        <f>IF($BH$50=$BB$4,$BG$50,"")</f>
        <v/>
      </c>
      <c r="AJ23" s="52" t="str">
        <f>IF($BH$51=$BB$4,$BG$51,"")</f>
        <v/>
      </c>
      <c r="AK23" s="52" t="str">
        <f>IF($BH$52=$BB$4,$BG$52,"")</f>
        <v/>
      </c>
      <c r="AL23" s="52" t="str">
        <f>IF($BH$53=$BB$4,$BG$53,"")</f>
        <v/>
      </c>
      <c r="AM23" s="52" t="str">
        <f>IF($BH$54=$BB$4,$BG$54,"")</f>
        <v/>
      </c>
      <c r="AN23" s="52" t="str">
        <f>IF($BH$55=$BB$4,$BG$55,"")</f>
        <v/>
      </c>
      <c r="AO23" s="52" t="str">
        <f>IF($BH$56=$BB$4,$BG$56,"")</f>
        <v/>
      </c>
      <c r="AP23" s="52" t="str">
        <f>IF($BH$57=$BB$4,$BG$57,"")</f>
        <v/>
      </c>
      <c r="AQ23" s="52" t="str">
        <f>IF($BH$58=$BB$4,$BG$58,"")</f>
        <v/>
      </c>
      <c r="AR23" s="52" t="str">
        <f>IF($BH$59=$BB$4,$BG$59,"")</f>
        <v/>
      </c>
      <c r="AS23" s="52" t="str">
        <f>IF($BH$60=$BB$4,$BG$60,"")</f>
        <v/>
      </c>
      <c r="AT23" s="57"/>
      <c r="AU23" s="47"/>
      <c r="AV23" s="23"/>
      <c r="AW23" s="23"/>
      <c r="AX23" s="23"/>
      <c r="AY23" s="23"/>
      <c r="AZ23" s="23"/>
      <c r="BD23" s="3" t="str">
        <f>'INPUT - Analysis'!A32</f>
        <v xml:space="preserve"> </v>
      </c>
      <c r="BE23" s="5" t="str">
        <f>'INPUT - Analysis'!I32</f>
        <v/>
      </c>
      <c r="BG23" s="3"/>
      <c r="BH23" s="5"/>
    </row>
    <row r="24" spans="1:60" ht="12" customHeight="1" x14ac:dyDescent="0.25">
      <c r="A24" s="48"/>
      <c r="B24" s="318"/>
      <c r="C24" s="304"/>
      <c r="D24" s="307"/>
      <c r="E24" s="56"/>
      <c r="F24" s="52" t="str">
        <f>IF($BE$61=$BB$4,$BD$61,"")</f>
        <v/>
      </c>
      <c r="G24" s="52" t="str">
        <f>IF($BE$62=$BB$4,$BD$62,"")</f>
        <v/>
      </c>
      <c r="H24" s="52" t="str">
        <f>IF($BE$63=$BB$4,$BD$63,"")</f>
        <v/>
      </c>
      <c r="I24" s="52" t="str">
        <f>IF($BE$64=$BB$4,$BD$64,"")</f>
        <v/>
      </c>
      <c r="J24" s="52" t="str">
        <f>IF($BE$65=$BB$4,$BD$65,"")</f>
        <v/>
      </c>
      <c r="K24" s="52" t="str">
        <f>IF($BE$66=$BB$4,$BD$66,"")</f>
        <v/>
      </c>
      <c r="L24" s="52" t="str">
        <f>IF($BE$67=$BB$4,$BD$67,"")</f>
        <v/>
      </c>
      <c r="M24" s="52" t="str">
        <f>IF($BE$68=$BB$4,$BD$68,"")</f>
        <v/>
      </c>
      <c r="N24" s="52" t="str">
        <f>IF($BE$69=$BB$4,$BD$69,"")</f>
        <v/>
      </c>
      <c r="O24" s="52" t="str">
        <f>IF($BE$70=$BB$4,$BD$70,"")</f>
        <v/>
      </c>
      <c r="P24" s="52" t="str">
        <f>IF($BE$71=$BB$4,$BD$71,"")</f>
        <v/>
      </c>
      <c r="Q24" s="52" t="str">
        <f>IF($BE$72=$BB$4,$BD$72,"")</f>
        <v/>
      </c>
      <c r="R24" s="52" t="str">
        <f>IF($BE$73=$BB$4,$BD$73,"")</f>
        <v/>
      </c>
      <c r="S24" s="52" t="str">
        <f>IF($BE$74=$BB$4,$BD$74,"")</f>
        <v/>
      </c>
      <c r="T24" s="52" t="str">
        <f>IF($BE$75=$BB$4,$BD$75,"")</f>
        <v/>
      </c>
      <c r="U24" s="52" t="str">
        <f>IF($BE$76=$BB$4,$BD$76,"")</f>
        <v/>
      </c>
      <c r="V24" s="52" t="str">
        <f>IF($BE$77=$BB$4,$BD$77,"")</f>
        <v/>
      </c>
      <c r="W24" s="57"/>
      <c r="X24" s="49"/>
      <c r="Y24" s="318"/>
      <c r="Z24" s="304"/>
      <c r="AA24" s="307"/>
      <c r="AB24" s="56"/>
      <c r="AC24" s="52" t="str">
        <f>IF($BH$61=$BB$4,$BG$61,"")</f>
        <v/>
      </c>
      <c r="AD24" s="52" t="str">
        <f>IF($BH$62=$BB$4,$BG$62,"")</f>
        <v/>
      </c>
      <c r="AE24" s="52" t="str">
        <f>IF($BH$63=$BB$4,$BG$63,"")</f>
        <v/>
      </c>
      <c r="AF24" s="52" t="str">
        <f>IF($BH$64=$BB$4,$BG$64,"")</f>
        <v/>
      </c>
      <c r="AG24" s="52" t="str">
        <f>IF($BH$65=$BB$4,$BG$65,"")</f>
        <v/>
      </c>
      <c r="AH24" s="52" t="str">
        <f>IF($BH$66=$BB$4,$BG$66,"")</f>
        <v/>
      </c>
      <c r="AI24" s="52" t="str">
        <f>IF($BH$67=$BB$4,$BG$67,"")</f>
        <v/>
      </c>
      <c r="AJ24" s="52" t="str">
        <f>IF($BH$68=$BB$4,$BG$68,"")</f>
        <v/>
      </c>
      <c r="AK24" s="52" t="str">
        <f>IF($BH$69=$BB$4,$BG$69,"")</f>
        <v/>
      </c>
      <c r="AL24" s="52" t="str">
        <f>IF($BH$70=$BB$4,$BG$70,"")</f>
        <v/>
      </c>
      <c r="AM24" s="52" t="str">
        <f>IF($BH$71=$BB$4,$BG$71,"")</f>
        <v/>
      </c>
      <c r="AN24" s="52" t="str">
        <f>IF($BH$72=$BB$4,$BG$72,"")</f>
        <v/>
      </c>
      <c r="AO24" s="52" t="str">
        <f>IF($BH$73=$BB$4,$BG$73,"")</f>
        <v/>
      </c>
      <c r="AP24" s="52" t="str">
        <f>IF($BH$74=$BB$4,$BG$74,"")</f>
        <v/>
      </c>
      <c r="AQ24" s="52" t="str">
        <f>IF($BH$75=$BB$4,$BG$75,"")</f>
        <v/>
      </c>
      <c r="AR24" s="52" t="str">
        <f>IF($BH$76=$BB$4,$BG$76,"")</f>
        <v/>
      </c>
      <c r="AS24" s="52" t="str">
        <f>IF($BH$77=$BB$4,$BG$77,"")</f>
        <v/>
      </c>
      <c r="AT24" s="57"/>
      <c r="AU24" s="47"/>
      <c r="AV24" s="23"/>
      <c r="AW24" s="23"/>
      <c r="AX24" s="23"/>
      <c r="AY24" s="23"/>
      <c r="AZ24" s="23"/>
      <c r="BD24" s="3" t="str">
        <f>'INPUT - Analysis'!A33</f>
        <v xml:space="preserve"> </v>
      </c>
      <c r="BE24" s="5" t="str">
        <f>'INPUT - Analysis'!I33</f>
        <v/>
      </c>
      <c r="BG24" s="3" t="str">
        <f>'INPUT - Management'!A31</f>
        <v xml:space="preserve"> </v>
      </c>
      <c r="BH24" s="5" t="str">
        <f>'INPUT - Management'!O31</f>
        <v/>
      </c>
    </row>
    <row r="25" spans="1:60" ht="12" customHeight="1" x14ac:dyDescent="0.25">
      <c r="A25" s="48"/>
      <c r="B25" s="318"/>
      <c r="C25" s="304"/>
      <c r="D25" s="307"/>
      <c r="E25" s="58"/>
      <c r="F25" s="52" t="str">
        <f>IF($BE$78=$BB$4,$BD$78,"")</f>
        <v/>
      </c>
      <c r="G25" s="52" t="str">
        <f>IF($BE$79=$BB$4,$BD$79,"")</f>
        <v/>
      </c>
      <c r="H25" s="52" t="str">
        <f>IF($BE$80=$BB$4,$BD$80,"")</f>
        <v/>
      </c>
      <c r="I25" s="52" t="str">
        <f>IF($BE$81=$BB$4,$BD$81,"")</f>
        <v/>
      </c>
      <c r="J25" s="52" t="str">
        <f>IF($BE$82=$BB$4,$BD$82,"")</f>
        <v/>
      </c>
      <c r="K25" s="52" t="str">
        <f>IF($BE$83=$BB$4,$BD$83,"")</f>
        <v/>
      </c>
      <c r="L25" s="52" t="str">
        <f>IF($BE$84=$BB$4,$BD$84,"")</f>
        <v/>
      </c>
      <c r="M25" s="52" t="str">
        <f>IF($BE$85=$BB$4,$BD$85,"")</f>
        <v/>
      </c>
      <c r="N25" s="52" t="str">
        <f>IF($BE$86=$BB$4,$BD$86,"")</f>
        <v/>
      </c>
      <c r="O25" s="52" t="str">
        <f>IF($BE$87=$BB$4,$BD$87,"")</f>
        <v/>
      </c>
      <c r="P25" s="52" t="str">
        <f>IF($BE$88=$BB$4,$BD$88,"")</f>
        <v/>
      </c>
      <c r="Q25" s="52" t="str">
        <f>IF($BE$89=$BB$4,$BD$89,"")</f>
        <v/>
      </c>
      <c r="R25" s="52" t="str">
        <f>IF($BE$90=$BB$4,$BD$90,"")</f>
        <v/>
      </c>
      <c r="S25" s="52" t="str">
        <f>IF($BE$91=$BB$4,$BD$91,"")</f>
        <v/>
      </c>
      <c r="T25" s="52" t="str">
        <f>IF($BE$92=$BB$4,$BD$92,"")</f>
        <v/>
      </c>
      <c r="U25" s="52" t="str">
        <f>IF($BE$93=$BB$4,$BD$93,"")</f>
        <v/>
      </c>
      <c r="V25" s="52" t="str">
        <f>IF($BE$94=$BB$4,$BD$94,"")</f>
        <v/>
      </c>
      <c r="W25" s="57"/>
      <c r="X25" s="49"/>
      <c r="Y25" s="318"/>
      <c r="Z25" s="304"/>
      <c r="AA25" s="307"/>
      <c r="AB25" s="58"/>
      <c r="AC25" s="52" t="str">
        <f>IF($BH$78=$BB$4,$BG$78,"")</f>
        <v/>
      </c>
      <c r="AD25" s="52" t="str">
        <f>IF($BH$79=$BB$4,$BG$79,"")</f>
        <v/>
      </c>
      <c r="AE25" s="52" t="str">
        <f>IF($BH$80=$BB$4,$BG$80,"")</f>
        <v/>
      </c>
      <c r="AF25" s="52" t="str">
        <f>IF($BH$81=$BB$4,$BG$81,"")</f>
        <v/>
      </c>
      <c r="AG25" s="52" t="str">
        <f>IF($BH$82=$BB$4,$BG$82,"")</f>
        <v/>
      </c>
      <c r="AH25" s="52" t="str">
        <f>IF($BH$83=$BB$4,$BG$83,"")</f>
        <v/>
      </c>
      <c r="AI25" s="52" t="str">
        <f>IF($BH$84=$BB$4,$BG$84,"")</f>
        <v/>
      </c>
      <c r="AJ25" s="52" t="str">
        <f>IF($BH$85=$BB$4,$BG$85,"")</f>
        <v/>
      </c>
      <c r="AK25" s="52" t="str">
        <f>IF($BH$86=$BB$4,$BG$86,"")</f>
        <v/>
      </c>
      <c r="AL25" s="52" t="str">
        <f>IF($BH$87=$BB$4,$BG$87,"")</f>
        <v/>
      </c>
      <c r="AM25" s="52" t="str">
        <f>IF($BH$88=$BB$4,$BG$88,"")</f>
        <v/>
      </c>
      <c r="AN25" s="52" t="str">
        <f>IF($BH$89=$BB$4,$BG$89,"")</f>
        <v/>
      </c>
      <c r="AO25" s="52" t="str">
        <f>IF($BH$90=$BB$4,$BG$90,"")</f>
        <v/>
      </c>
      <c r="AP25" s="52" t="str">
        <f>IF($BH$91=$BB$4,$BG$91,"")</f>
        <v/>
      </c>
      <c r="AQ25" s="52" t="str">
        <f>IF($BH$92=$BB$4,$BG$92,"")</f>
        <v/>
      </c>
      <c r="AR25" s="52" t="str">
        <f>IF($BH$93=$BB$4,$BG$93,"")</f>
        <v/>
      </c>
      <c r="AS25" s="52" t="str">
        <f>IF($BH$94=$BB$4,$BG$94,"")</f>
        <v/>
      </c>
      <c r="AT25" s="57"/>
      <c r="AU25" s="47"/>
      <c r="BD25" s="3" t="str">
        <f>'INPUT - Analysis'!A34</f>
        <v xml:space="preserve"> </v>
      </c>
      <c r="BE25" s="5" t="str">
        <f>'INPUT - Analysis'!I34</f>
        <v/>
      </c>
      <c r="BG25" s="3" t="str">
        <f>'INPUT - Management'!A32</f>
        <v xml:space="preserve"> </v>
      </c>
      <c r="BH25" s="5" t="str">
        <f>'INPUT - Management'!O32</f>
        <v/>
      </c>
    </row>
    <row r="26" spans="1:60" ht="12" customHeight="1" x14ac:dyDescent="0.25">
      <c r="A26" s="48"/>
      <c r="B26" s="319"/>
      <c r="C26" s="305"/>
      <c r="D26" s="308"/>
      <c r="E26" s="59"/>
      <c r="F26" s="60"/>
      <c r="G26" s="60"/>
      <c r="H26" s="60"/>
      <c r="I26" s="60"/>
      <c r="J26" s="60"/>
      <c r="K26" s="60"/>
      <c r="L26" s="60"/>
      <c r="M26" s="60"/>
      <c r="N26" s="60"/>
      <c r="O26" s="60"/>
      <c r="P26" s="60"/>
      <c r="Q26" s="60"/>
      <c r="R26" s="60"/>
      <c r="S26" s="60"/>
      <c r="T26" s="60"/>
      <c r="U26" s="60"/>
      <c r="V26" s="60"/>
      <c r="W26" s="61"/>
      <c r="X26" s="49"/>
      <c r="Y26" s="319"/>
      <c r="Z26" s="305"/>
      <c r="AA26" s="308"/>
      <c r="AB26" s="59"/>
      <c r="AC26" s="60"/>
      <c r="AD26" s="60"/>
      <c r="AE26" s="60"/>
      <c r="AF26" s="60"/>
      <c r="AG26" s="60"/>
      <c r="AH26" s="60"/>
      <c r="AI26" s="60"/>
      <c r="AJ26" s="60"/>
      <c r="AK26" s="60"/>
      <c r="AL26" s="60"/>
      <c r="AM26" s="60"/>
      <c r="AN26" s="60"/>
      <c r="AO26" s="60"/>
      <c r="AP26" s="60"/>
      <c r="AQ26" s="60"/>
      <c r="AR26" s="60"/>
      <c r="AS26" s="60"/>
      <c r="AT26" s="61"/>
      <c r="AU26" s="47"/>
      <c r="BD26" s="3" t="str">
        <f>'INPUT - Analysis'!A35</f>
        <v xml:space="preserve"> </v>
      </c>
      <c r="BE26" s="5" t="str">
        <f>'INPUT - Analysis'!I35</f>
        <v/>
      </c>
      <c r="BG26" s="3" t="str">
        <f>'INPUT - Management'!A33</f>
        <v xml:space="preserve"> </v>
      </c>
      <c r="BH26" s="5" t="str">
        <f>'INPUT - Management'!O33</f>
        <v/>
      </c>
    </row>
    <row r="27" spans="1:60" ht="12" customHeight="1" x14ac:dyDescent="0.25">
      <c r="A27" s="48"/>
      <c r="B27" s="311" t="s">
        <v>81</v>
      </c>
      <c r="C27" s="303" t="str">
        <f>IF(SUM($D$6:$D$33)=0,"",D27/SUM($D$6:$D$33))</f>
        <v/>
      </c>
      <c r="D27" s="306">
        <f>COUNTA(F28:V32)-COUNTBLANK(F28:V32)</f>
        <v>0</v>
      </c>
      <c r="E27" s="53"/>
      <c r="F27" s="54"/>
      <c r="G27" s="54"/>
      <c r="H27" s="54"/>
      <c r="I27" s="54"/>
      <c r="J27" s="54"/>
      <c r="K27" s="54"/>
      <c r="L27" s="54"/>
      <c r="M27" s="54"/>
      <c r="N27" s="54"/>
      <c r="O27" s="54"/>
      <c r="P27" s="54"/>
      <c r="Q27" s="54"/>
      <c r="R27" s="54"/>
      <c r="S27" s="54"/>
      <c r="T27" s="54"/>
      <c r="U27" s="54"/>
      <c r="V27" s="54"/>
      <c r="W27" s="55"/>
      <c r="X27" s="49"/>
      <c r="Y27" s="311" t="s">
        <v>81</v>
      </c>
      <c r="Z27" s="303" t="str">
        <f>IF(SUM($AA$6:$AA$33)=0,"",AA27/SUM($AA$6:$AA$33))</f>
        <v/>
      </c>
      <c r="AA27" s="306">
        <f>COUNTA(AC28:AS32)-COUNTBLANK(AC28:AS32)</f>
        <v>0</v>
      </c>
      <c r="AB27" s="53"/>
      <c r="AC27" s="54"/>
      <c r="AD27" s="54"/>
      <c r="AE27" s="54"/>
      <c r="AF27" s="54"/>
      <c r="AG27" s="54"/>
      <c r="AH27" s="54"/>
      <c r="AI27" s="54"/>
      <c r="AJ27" s="54"/>
      <c r="AK27" s="54"/>
      <c r="AL27" s="54"/>
      <c r="AM27" s="54"/>
      <c r="AN27" s="54"/>
      <c r="AO27" s="54"/>
      <c r="AP27" s="54"/>
      <c r="AQ27" s="54"/>
      <c r="AR27" s="54"/>
      <c r="AS27" s="54"/>
      <c r="AT27" s="55"/>
      <c r="AU27" s="47"/>
      <c r="BD27" s="3" t="str">
        <f>'INPUT - Analysis'!A36</f>
        <v xml:space="preserve"> </v>
      </c>
      <c r="BE27" s="5" t="str">
        <f>'INPUT - Analysis'!I36</f>
        <v/>
      </c>
      <c r="BG27" s="3" t="str">
        <f>'INPUT - Management'!A34</f>
        <v xml:space="preserve"> </v>
      </c>
      <c r="BH27" s="5" t="str">
        <f>'INPUT - Management'!O34</f>
        <v/>
      </c>
    </row>
    <row r="28" spans="1:60" ht="12" customHeight="1" x14ac:dyDescent="0.25">
      <c r="A28" s="48"/>
      <c r="B28" s="312"/>
      <c r="C28" s="304"/>
      <c r="D28" s="307"/>
      <c r="E28" s="56"/>
      <c r="F28" s="52" t="str">
        <f>IF($BE$6=$BB$5,$BD$6,"")</f>
        <v/>
      </c>
      <c r="G28" s="52" t="str">
        <f>IF($BE$7=$BB$5,$BD$7,"")</f>
        <v/>
      </c>
      <c r="H28" s="52" t="str">
        <f>IF($BE$8=$BB$5,$BD$8,"")</f>
        <v/>
      </c>
      <c r="I28" s="52" t="str">
        <f>IF($BE$9=$BB$5,$BD$9,"")</f>
        <v/>
      </c>
      <c r="J28" s="52" t="str">
        <f>IF($BE$10=$BB$5,$BD$10,"")</f>
        <v/>
      </c>
      <c r="K28" s="52" t="str">
        <f>IF($BE$11=$BB$5,$BD$11,"")</f>
        <v/>
      </c>
      <c r="L28" s="52" t="str">
        <f>IF($BE$12=$BB$5,$BD$12,"")</f>
        <v/>
      </c>
      <c r="M28" s="52" t="str">
        <f>IF($BE$13=$BB$5,$BD$13,"")</f>
        <v/>
      </c>
      <c r="N28" s="52" t="str">
        <f>IF($BE$14=$BB$5,$BD$14,"")</f>
        <v/>
      </c>
      <c r="O28" s="52" t="str">
        <f>IF($BE$15=$BB$5,$BD$15,"")</f>
        <v/>
      </c>
      <c r="P28" s="52" t="str">
        <f>IF($BE$16=$BB$5,$BD$16,"")</f>
        <v/>
      </c>
      <c r="Q28" s="52" t="str">
        <f>IF($BE$17=$BB$5,$BD$17,"")</f>
        <v/>
      </c>
      <c r="R28" s="52" t="str">
        <f>IF($BE$18=$BB$5,$BD$18,"")</f>
        <v/>
      </c>
      <c r="S28" s="52" t="str">
        <f>IF($BE$19=$BB$5,$BD$19,"")</f>
        <v/>
      </c>
      <c r="T28" s="52" t="str">
        <f>IF($BE$20=$BB$5,$BD$20,"")</f>
        <v/>
      </c>
      <c r="U28" s="52" t="str">
        <f>IF($BE$21=$BB$5,$BD$21,"")</f>
        <v/>
      </c>
      <c r="V28" s="52" t="str">
        <f>IF($BE$22=$BB$5,$BD$22,"")</f>
        <v/>
      </c>
      <c r="W28" s="57"/>
      <c r="X28" s="49"/>
      <c r="Y28" s="312"/>
      <c r="Z28" s="304"/>
      <c r="AA28" s="307"/>
      <c r="AB28" s="56"/>
      <c r="AC28" s="52" t="str">
        <f>IF($BH$6=$BB$5,$BG$6,"")</f>
        <v/>
      </c>
      <c r="AD28" s="52" t="str">
        <f>IF($BH$7=$BB$5,$BG$7,"")</f>
        <v/>
      </c>
      <c r="AE28" s="52" t="str">
        <f>IF($BH$8=$BB$5,$BG$8,"")</f>
        <v/>
      </c>
      <c r="AF28" s="52" t="str">
        <f>IF($BH$9=$BB$5,$BG$9,"")</f>
        <v/>
      </c>
      <c r="AG28" s="52" t="str">
        <f>IF($BH$10=$BB$5,$BG$10,"")</f>
        <v/>
      </c>
      <c r="AH28" s="52" t="str">
        <f>IF($BH$11=$BB$5,$BG$11,"")</f>
        <v/>
      </c>
      <c r="AI28" s="52" t="str">
        <f>IF($BH$12=$BB$5,$BG$12,"")</f>
        <v/>
      </c>
      <c r="AJ28" s="52" t="str">
        <f>IF($BH$13=$BB$5,$BG$13,"")</f>
        <v/>
      </c>
      <c r="AK28" s="52" t="str">
        <f>IF($BH$14=$BB$5,$BG$14,"")</f>
        <v/>
      </c>
      <c r="AL28" s="52" t="str">
        <f>IF($BH$15=$BB$5,$BG$15,"")</f>
        <v/>
      </c>
      <c r="AM28" s="52" t="str">
        <f>IF($BH$16=$BB$5,$BG$16,"")</f>
        <v/>
      </c>
      <c r="AN28" s="52" t="str">
        <f>IF($BH$17=$BB$5,$BG$17,"")</f>
        <v/>
      </c>
      <c r="AO28" s="52" t="str">
        <f>IF($BH$18=$BB$5,$BG$18,"")</f>
        <v/>
      </c>
      <c r="AP28" s="52" t="str">
        <f>IF($BH$19=$BB$5,$BG$19,"")</f>
        <v/>
      </c>
      <c r="AQ28" s="52" t="str">
        <f>IF($BH$20=$BB$5,$BG$20,"")</f>
        <v/>
      </c>
      <c r="AR28" s="52" t="str">
        <f>IF($BH$21=$BB$5,$BG$21,"")</f>
        <v/>
      </c>
      <c r="AS28" s="52" t="str">
        <f>IF($BH$22=$BB$5,$BG$22,"")</f>
        <v/>
      </c>
      <c r="AT28" s="57"/>
      <c r="AU28" s="47"/>
      <c r="BD28" s="3" t="str">
        <f>'INPUT - Analysis'!A37</f>
        <v xml:space="preserve"> </v>
      </c>
      <c r="BE28" s="5" t="str">
        <f>'INPUT - Analysis'!I37</f>
        <v/>
      </c>
      <c r="BG28" s="3" t="str">
        <f>'INPUT - Management'!A35</f>
        <v xml:space="preserve"> </v>
      </c>
      <c r="BH28" s="5" t="str">
        <f>'INPUT - Management'!O35</f>
        <v/>
      </c>
    </row>
    <row r="29" spans="1:60" ht="12" customHeight="1" x14ac:dyDescent="0.25">
      <c r="A29" s="48"/>
      <c r="B29" s="312"/>
      <c r="C29" s="304"/>
      <c r="D29" s="307"/>
      <c r="E29" s="56"/>
      <c r="F29" s="52" t="str">
        <f>IF($BE$23=$BB$5,$BD$23,"")</f>
        <v/>
      </c>
      <c r="G29" s="52" t="str">
        <f>IF($BE$24=$BB$5,$BD$24,"")</f>
        <v/>
      </c>
      <c r="H29" s="52" t="str">
        <f>IF($BE$25=$BB$5,$BD$25,"")</f>
        <v/>
      </c>
      <c r="I29" s="52" t="str">
        <f>IF($BE$26=$BB$5,$BD$26,"")</f>
        <v/>
      </c>
      <c r="J29" s="52" t="str">
        <f>IF($BE$27=$BB$5,$BD$27,"")</f>
        <v/>
      </c>
      <c r="K29" s="52" t="str">
        <f>IF($BE$28=$BB$5,$BD$28,"")</f>
        <v/>
      </c>
      <c r="L29" s="52" t="str">
        <f>IF($BE$29=$BB$5,$BD$29,"")</f>
        <v/>
      </c>
      <c r="M29" s="52" t="str">
        <f>IF($BE$30=$BB$5,$BD$30,"")</f>
        <v/>
      </c>
      <c r="N29" s="52" t="str">
        <f>IF($BE$31=$BB$5,$BD$31,"")</f>
        <v/>
      </c>
      <c r="O29" s="52" t="str">
        <f>IF($BE$32=$BB$5,$BD$32,"")</f>
        <v/>
      </c>
      <c r="P29" s="52" t="str">
        <f>IF($BE$33=$BB$5,$BD$33,"")</f>
        <v/>
      </c>
      <c r="Q29" s="52" t="str">
        <f>IF($BE$34=$BB$5,$BD$34,"")</f>
        <v/>
      </c>
      <c r="R29" s="52" t="str">
        <f>IF($BE$39=$BB$5,$BD$39,"")</f>
        <v/>
      </c>
      <c r="S29" s="52" t="str">
        <f>IF($BE$40=$BB$5,$BD$40,"")</f>
        <v/>
      </c>
      <c r="T29" s="52" t="str">
        <f>IF($BE$41=$BB$5,$BD$41,"")</f>
        <v/>
      </c>
      <c r="U29" s="52" t="str">
        <f>IF($BE$42=$BB$5,$BD$42,"")</f>
        <v/>
      </c>
      <c r="V29" s="52" t="str">
        <f>IF($BE$43=$BB$5,$BD$43,"")</f>
        <v/>
      </c>
      <c r="W29" s="57"/>
      <c r="X29" s="49"/>
      <c r="Y29" s="312"/>
      <c r="Z29" s="304"/>
      <c r="AA29" s="307"/>
      <c r="AB29" s="56"/>
      <c r="AC29" s="52" t="str">
        <f>IF($BH$23=$BB$5,$BG$23,"")</f>
        <v/>
      </c>
      <c r="AD29" s="52" t="str">
        <f>IF($BH$24=$BB$5,$BG$24,"")</f>
        <v/>
      </c>
      <c r="AE29" s="52" t="str">
        <f>IF($BH$25=$BB$5,$BG$25,"")</f>
        <v/>
      </c>
      <c r="AF29" s="52" t="str">
        <f>IF($BH$26=$BB$5,$BG$26,"")</f>
        <v/>
      </c>
      <c r="AG29" s="52" t="str">
        <f>IF($BH$27=$BB$5,$BG$27,"")</f>
        <v/>
      </c>
      <c r="AH29" s="52" t="str">
        <f>IF($BH$28=$BB$5,$BG$28,"")</f>
        <v/>
      </c>
      <c r="AI29" s="52" t="str">
        <f>IF($BH$29=$BB$5,$BG$29,"")</f>
        <v/>
      </c>
      <c r="AJ29" s="52" t="str">
        <f>IF($BH$30=$BB$5,$BG$30,"")</f>
        <v/>
      </c>
      <c r="AK29" s="52" t="str">
        <f>IF($BH$31=$BB$5,$BG$31,"")</f>
        <v/>
      </c>
      <c r="AL29" s="52" t="str">
        <f>IF($BH$32=$BB$5,$BG$32,"")</f>
        <v/>
      </c>
      <c r="AM29" s="52" t="str">
        <f>IF($BH$33=$BB$5,$BG$33,"")</f>
        <v/>
      </c>
      <c r="AN29" s="52" t="str">
        <f>IF($BH$34=$BB$5,$BG$34,"")</f>
        <v/>
      </c>
      <c r="AO29" s="52" t="str">
        <f>IF($BH$39=$BB$5,$BG$39,"")</f>
        <v/>
      </c>
      <c r="AP29" s="52" t="str">
        <f>IF($BH$40=$BB$5,$BG$40,"")</f>
        <v/>
      </c>
      <c r="AQ29" s="52" t="str">
        <f>IF($BH$41=$BB$5,$BG$41,"")</f>
        <v/>
      </c>
      <c r="AR29" s="52" t="str">
        <f>IF($BH$42=$BB$5,$BG$42,"")</f>
        <v/>
      </c>
      <c r="AS29" s="52" t="str">
        <f>IF($BH$43=$BB$5,$BG$43,"")</f>
        <v/>
      </c>
      <c r="AT29" s="57"/>
      <c r="AU29" s="47"/>
      <c r="BD29" s="3" t="str">
        <f>'INPUT - Analysis'!A38</f>
        <v xml:space="preserve"> </v>
      </c>
      <c r="BE29" s="5" t="str">
        <f>'INPUT - Analysis'!I38</f>
        <v/>
      </c>
      <c r="BG29" s="3" t="str">
        <f>'INPUT - Management'!A36</f>
        <v xml:space="preserve"> </v>
      </c>
      <c r="BH29" s="5" t="str">
        <f>'INPUT - Management'!O36</f>
        <v/>
      </c>
    </row>
    <row r="30" spans="1:60" ht="12" customHeight="1" x14ac:dyDescent="0.25">
      <c r="A30" s="48"/>
      <c r="B30" s="312"/>
      <c r="C30" s="304"/>
      <c r="D30" s="307"/>
      <c r="E30" s="56"/>
      <c r="F30" s="52" t="str">
        <f>IF($BE$44=$BB$5,$BD$44,"")</f>
        <v/>
      </c>
      <c r="G30" s="52" t="str">
        <f>IF($BE$45=$BB$5,$BD$45,"")</f>
        <v/>
      </c>
      <c r="H30" s="52" t="str">
        <f>IF($BE$46=$BB$5,$BD$46,"")</f>
        <v/>
      </c>
      <c r="I30" s="52" t="str">
        <f>IF($BE$47=$BB$5,$BD$47,"")</f>
        <v/>
      </c>
      <c r="J30" s="52" t="str">
        <f>IF($BE$48=$BB$5,$BD$48,"")</f>
        <v/>
      </c>
      <c r="K30" s="52" t="str">
        <f>IF($BE$49=$BB$5,$BD$49,"")</f>
        <v/>
      </c>
      <c r="L30" s="52" t="str">
        <f>IF($BE$50=$BB$5,$BD$50,"")</f>
        <v/>
      </c>
      <c r="M30" s="52" t="str">
        <f>IF($BE$51=$BB$5,$BD$51,"")</f>
        <v/>
      </c>
      <c r="N30" s="52" t="str">
        <f>IF($BE$52=$BB$5,$BD$52,"")</f>
        <v/>
      </c>
      <c r="O30" s="52" t="str">
        <f>IF($BE$53=$BB$5,$BD$53,"")</f>
        <v/>
      </c>
      <c r="P30" s="52" t="str">
        <f>IF($BE$54=$BB$5,$BD$54,"")</f>
        <v/>
      </c>
      <c r="Q30" s="52" t="str">
        <f>IF($BE$55=$BB$5,$BD$55,"")</f>
        <v/>
      </c>
      <c r="R30" s="52" t="str">
        <f>IF($BE$56=$BB$5,$BD$56,"")</f>
        <v/>
      </c>
      <c r="S30" s="52" t="str">
        <f>IF($BE$57=$BB$5,$BD$57,"")</f>
        <v/>
      </c>
      <c r="T30" s="52" t="str">
        <f>IF($BE$58=$BB$5,$BD$58,"")</f>
        <v/>
      </c>
      <c r="U30" s="52" t="str">
        <f>IF($BE$59=$BB$5,$BD$59,"")</f>
        <v/>
      </c>
      <c r="V30" s="52" t="str">
        <f>IF($BE$60=$BB$5,$BD$60,"")</f>
        <v/>
      </c>
      <c r="W30" s="57"/>
      <c r="X30" s="49"/>
      <c r="Y30" s="312"/>
      <c r="Z30" s="304"/>
      <c r="AA30" s="307"/>
      <c r="AB30" s="56"/>
      <c r="AC30" s="52" t="str">
        <f>IF($BH$44=$BB$5,$BG$44,"")</f>
        <v/>
      </c>
      <c r="AD30" s="52" t="str">
        <f>IF($BH$45=$BB$5,$BG$45,"")</f>
        <v/>
      </c>
      <c r="AE30" s="52" t="str">
        <f>IF($BH$46=$BB$5,$BG$46,"")</f>
        <v/>
      </c>
      <c r="AF30" s="52" t="str">
        <f>IF($BH$47=$BB$5,$BG$47,"")</f>
        <v/>
      </c>
      <c r="AG30" s="52" t="str">
        <f>IF($BH$48=$BB$5,$BG$48,"")</f>
        <v/>
      </c>
      <c r="AH30" s="52" t="str">
        <f>IF($BH$49=$BB$5,$BG$49,"")</f>
        <v/>
      </c>
      <c r="AI30" s="52" t="str">
        <f>IF($BH$50=$BB$5,$BG$50,"")</f>
        <v/>
      </c>
      <c r="AJ30" s="52" t="str">
        <f>IF($BH$51=$BB$5,$BG$51,"")</f>
        <v/>
      </c>
      <c r="AK30" s="52" t="str">
        <f>IF($BH$52=$BB$5,$BG$52,"")</f>
        <v/>
      </c>
      <c r="AL30" s="52" t="str">
        <f>IF($BH$53=$BB$5,$BG$53,"")</f>
        <v/>
      </c>
      <c r="AM30" s="52" t="str">
        <f>IF($BH$54=$BB$5,$BG$54,"")</f>
        <v/>
      </c>
      <c r="AN30" s="52" t="str">
        <f>IF($BH$55=$BB$5,$BG$55,"")</f>
        <v/>
      </c>
      <c r="AO30" s="52" t="str">
        <f>IF($BH$56=$BB$5,$BG$56,"")</f>
        <v/>
      </c>
      <c r="AP30" s="52" t="str">
        <f>IF($BH$57=$BB$5,$BG$57,"")</f>
        <v/>
      </c>
      <c r="AQ30" s="52" t="str">
        <f>IF($BH$58=$BB$5,$BG$58,"")</f>
        <v/>
      </c>
      <c r="AR30" s="52" t="str">
        <f>IF($BH$59=$BB$5,$BG$59,"")</f>
        <v/>
      </c>
      <c r="AS30" s="52" t="str">
        <f>IF($BH$60=$BB$5,$BG$60,"")</f>
        <v/>
      </c>
      <c r="AT30" s="57"/>
      <c r="AU30" s="47"/>
      <c r="BD30" s="3" t="str">
        <f>'INPUT - Analysis'!A39</f>
        <v xml:space="preserve"> </v>
      </c>
      <c r="BE30" s="5" t="str">
        <f>'INPUT - Analysis'!I39</f>
        <v/>
      </c>
      <c r="BG30" s="3"/>
      <c r="BH30" s="5"/>
    </row>
    <row r="31" spans="1:60" ht="12" customHeight="1" x14ac:dyDescent="0.25">
      <c r="A31" s="48"/>
      <c r="B31" s="312"/>
      <c r="C31" s="304"/>
      <c r="D31" s="307"/>
      <c r="E31" s="56"/>
      <c r="F31" s="52" t="str">
        <f>IF($BE$61=$BB$5,$BD$61,"")</f>
        <v/>
      </c>
      <c r="G31" s="52" t="str">
        <f>IF($BE$62=$BB$5,$BD$62,"")</f>
        <v/>
      </c>
      <c r="H31" s="52" t="str">
        <f>IF($BE$63=$BB$5,$BD$63,"")</f>
        <v/>
      </c>
      <c r="I31" s="52" t="str">
        <f>IF($BE$64=$BB$5,$BD$64,"")</f>
        <v/>
      </c>
      <c r="J31" s="52" t="str">
        <f>IF($BE$65=$BB$5,$BD$65,"")</f>
        <v/>
      </c>
      <c r="K31" s="52" t="str">
        <f>IF($BE$66=$BB$5,$BD$66,"")</f>
        <v/>
      </c>
      <c r="L31" s="52" t="str">
        <f>IF($BE$67=$BB$5,$BD$67,"")</f>
        <v/>
      </c>
      <c r="M31" s="52" t="str">
        <f>IF($BE$68=$BB$5,$BD$68,"")</f>
        <v/>
      </c>
      <c r="N31" s="52" t="str">
        <f>IF($BE$69=$BB$5,$BD$69,"")</f>
        <v/>
      </c>
      <c r="O31" s="52" t="str">
        <f>IF($BE$70=$BB$5,$BD$70,"")</f>
        <v/>
      </c>
      <c r="P31" s="52" t="str">
        <f>IF($BE$71=$BB$5,$BD$71,"")</f>
        <v/>
      </c>
      <c r="Q31" s="52" t="str">
        <f>IF($BE$72=$BB$5,$BD$72,"")</f>
        <v/>
      </c>
      <c r="R31" s="52" t="str">
        <f>IF($BE$73=$BB$5,$BD$73,"")</f>
        <v/>
      </c>
      <c r="S31" s="52" t="str">
        <f>IF($BE$74=$BB$5,$BD$74,"")</f>
        <v/>
      </c>
      <c r="T31" s="52" t="str">
        <f>IF($BE$75=$BB$5,$BD$75,"")</f>
        <v/>
      </c>
      <c r="U31" s="52" t="str">
        <f>IF($BE$76=$BB$5,$BD$76,"")</f>
        <v/>
      </c>
      <c r="V31" s="52" t="str">
        <f>IF($BE$77=$BB$5,$BD$77,"")</f>
        <v/>
      </c>
      <c r="W31" s="57"/>
      <c r="X31" s="49"/>
      <c r="Y31" s="312"/>
      <c r="Z31" s="304"/>
      <c r="AA31" s="307"/>
      <c r="AB31" s="56"/>
      <c r="AC31" s="52" t="str">
        <f>IF($BH$61=$BB$5,$BG$61,"")</f>
        <v/>
      </c>
      <c r="AD31" s="52" t="str">
        <f>IF($BH$62=$BB$5,$BG$62,"")</f>
        <v/>
      </c>
      <c r="AE31" s="52" t="str">
        <f>IF($BH$63=$BB$5,$BG$63,"")</f>
        <v/>
      </c>
      <c r="AF31" s="52" t="str">
        <f>IF($BH$64=$BB$5,$BG$64,"")</f>
        <v/>
      </c>
      <c r="AG31" s="52" t="str">
        <f>IF($BH$65=$BB$5,$BG$65,"")</f>
        <v/>
      </c>
      <c r="AH31" s="52" t="str">
        <f>IF($BH$66=$BB$5,$BG$66,"")</f>
        <v/>
      </c>
      <c r="AI31" s="52" t="str">
        <f>IF($BH$67=$BB$5,$BG$67,"")</f>
        <v/>
      </c>
      <c r="AJ31" s="52" t="str">
        <f>IF($BH$68=$BB$5,$BG$68,"")</f>
        <v/>
      </c>
      <c r="AK31" s="52" t="str">
        <f>IF($BH$69=$BB$5,$BG$69,"")</f>
        <v/>
      </c>
      <c r="AL31" s="52" t="str">
        <f>IF($BH$70=$BB$5,$BG$70,"")</f>
        <v/>
      </c>
      <c r="AM31" s="52" t="str">
        <f>IF($BH$71=$BB$5,$BG$71,"")</f>
        <v/>
      </c>
      <c r="AN31" s="52" t="str">
        <f>IF($BH$72=$BB$5,$BG$72,"")</f>
        <v/>
      </c>
      <c r="AO31" s="52" t="str">
        <f>IF($BH$73=$BB$5,$BG$73,"")</f>
        <v/>
      </c>
      <c r="AP31" s="52" t="str">
        <f>IF($BH$74=$BB$5,$BG$74,"")</f>
        <v/>
      </c>
      <c r="AQ31" s="52" t="str">
        <f>IF($BH$75=$BB$5,$BG$75,"")</f>
        <v/>
      </c>
      <c r="AR31" s="52" t="str">
        <f>IF($BH$76=$BB$5,$BG$76,"")</f>
        <v/>
      </c>
      <c r="AS31" s="52" t="str">
        <f>IF($BH$77=$BB$5,$BG$77,"")</f>
        <v/>
      </c>
      <c r="AT31" s="57"/>
      <c r="AU31" s="47"/>
      <c r="BD31" s="3" t="str">
        <f>'INPUT - Analysis'!A40</f>
        <v xml:space="preserve"> </v>
      </c>
      <c r="BE31" s="5" t="str">
        <f>'INPUT - Analysis'!I40</f>
        <v/>
      </c>
      <c r="BG31" s="3" t="str">
        <f>'INPUT - Management'!A37</f>
        <v xml:space="preserve"> </v>
      </c>
      <c r="BH31" s="5" t="str">
        <f>'INPUT - Management'!O37</f>
        <v/>
      </c>
    </row>
    <row r="32" spans="1:60" ht="12" customHeight="1" x14ac:dyDescent="0.25">
      <c r="A32" s="48"/>
      <c r="B32" s="312"/>
      <c r="C32" s="304"/>
      <c r="D32" s="307"/>
      <c r="E32" s="58"/>
      <c r="F32" s="52" t="str">
        <f>IF($BE$78=$BB$5,$BD$78,"")</f>
        <v/>
      </c>
      <c r="G32" s="52" t="str">
        <f>IF($BE$79=$BB$5,$BD$79,"")</f>
        <v/>
      </c>
      <c r="H32" s="52" t="str">
        <f>IF($BE$80=$BB$5,$BD$80,"")</f>
        <v/>
      </c>
      <c r="I32" s="52" t="str">
        <f>IF($BE$81=$BB$5,$BD$81,"")</f>
        <v/>
      </c>
      <c r="J32" s="52" t="str">
        <f>IF($BE$82=$BB$5,$BD$82,"")</f>
        <v/>
      </c>
      <c r="K32" s="52" t="str">
        <f>IF($BE$83=$BB$5,$BD$83,"")</f>
        <v/>
      </c>
      <c r="L32" s="52" t="str">
        <f>IF($BE$84=$BB$5,$BD$84,"")</f>
        <v/>
      </c>
      <c r="M32" s="52" t="str">
        <f>IF($BE$85=$BB$5,$BD$85,"")</f>
        <v/>
      </c>
      <c r="N32" s="52" t="str">
        <f>IF($BE$86=$BB$5,$BD$86,"")</f>
        <v/>
      </c>
      <c r="O32" s="52" t="str">
        <f>IF($BE$87=$BB$5,$BD$87,"")</f>
        <v/>
      </c>
      <c r="P32" s="52" t="str">
        <f>IF($BE$88=$BB$5,$BD$88,"")</f>
        <v/>
      </c>
      <c r="Q32" s="52" t="str">
        <f>IF($BE$89=$BB$5,$BD$89,"")</f>
        <v/>
      </c>
      <c r="R32" s="52" t="str">
        <f>IF($BE$90=$BB$5,$BD$90,"")</f>
        <v/>
      </c>
      <c r="S32" s="52" t="str">
        <f>IF($BE$91=$BB$5,$BD$91,"")</f>
        <v/>
      </c>
      <c r="T32" s="52" t="str">
        <f>IF($BE$92=$BB$5,$BD$92,"")</f>
        <v/>
      </c>
      <c r="U32" s="52" t="str">
        <f>IF($BE$93=$BB$5,$BD$93,"")</f>
        <v/>
      </c>
      <c r="V32" s="52" t="str">
        <f>IF($BE$94=$BB$5,$BD$94,"")</f>
        <v/>
      </c>
      <c r="W32" s="57"/>
      <c r="X32" s="49"/>
      <c r="Y32" s="312"/>
      <c r="Z32" s="304"/>
      <c r="AA32" s="307"/>
      <c r="AB32" s="58"/>
      <c r="AC32" s="52" t="str">
        <f>IF($BH$78=$BB$5,$BG$78,"")</f>
        <v/>
      </c>
      <c r="AD32" s="52" t="str">
        <f>IF($BH$79=$BB$5,$BG$79,"")</f>
        <v/>
      </c>
      <c r="AE32" s="52" t="str">
        <f>IF($BH$80=$BB$5,$BG$80,"")</f>
        <v/>
      </c>
      <c r="AF32" s="52" t="str">
        <f>IF($BH$81=$BB$5,$BG$81,"")</f>
        <v/>
      </c>
      <c r="AG32" s="52" t="str">
        <f>IF($BH$82=$BB$5,$BG$82,"")</f>
        <v/>
      </c>
      <c r="AH32" s="52" t="str">
        <f>IF($BH$83=$BB$5,$BG$83,"")</f>
        <v/>
      </c>
      <c r="AI32" s="52" t="str">
        <f>IF($BH$84=$BB$5,$BG$84,"")</f>
        <v/>
      </c>
      <c r="AJ32" s="52" t="str">
        <f>IF($BH$85=$BB$5,$BG$85,"")</f>
        <v/>
      </c>
      <c r="AK32" s="52" t="str">
        <f>IF($BH$86=$BB$5,$BG$86,"")</f>
        <v/>
      </c>
      <c r="AL32" s="52" t="str">
        <f>IF($BH$87=$BB$5,$BG$87,"")</f>
        <v/>
      </c>
      <c r="AM32" s="52" t="str">
        <f>IF($BH$88=$BB$5,$BG$88,"")</f>
        <v/>
      </c>
      <c r="AN32" s="52" t="str">
        <f>IF($BH$89=$BB$5,$BG$89,"")</f>
        <v/>
      </c>
      <c r="AO32" s="52" t="str">
        <f>IF($BH$90=$BB$5,$BG$90,"")</f>
        <v/>
      </c>
      <c r="AP32" s="52" t="str">
        <f>IF($BH$91=$BB$5,$BG$91,"")</f>
        <v/>
      </c>
      <c r="AQ32" s="52" t="str">
        <f>IF($BH$92=$BB$5,$BG$92,"")</f>
        <v/>
      </c>
      <c r="AR32" s="52" t="str">
        <f>IF($BH$93=$BB$5,$BG$93,"")</f>
        <v/>
      </c>
      <c r="AS32" s="52" t="str">
        <f>IF($BH$94=$BB$5,$BG$94,"")</f>
        <v/>
      </c>
      <c r="AT32" s="57"/>
      <c r="AU32" s="47"/>
      <c r="BD32" s="3" t="str">
        <f>'INPUT - Analysis'!A41</f>
        <v xml:space="preserve"> </v>
      </c>
      <c r="BE32" s="5" t="str">
        <f>'INPUT - Analysis'!I41</f>
        <v/>
      </c>
      <c r="BG32" s="3" t="str">
        <f>'INPUT - Management'!A38</f>
        <v xml:space="preserve"> </v>
      </c>
      <c r="BH32" s="5" t="str">
        <f>'INPUT - Management'!O38</f>
        <v/>
      </c>
    </row>
    <row r="33" spans="1:60" ht="12" customHeight="1" x14ac:dyDescent="0.25">
      <c r="A33" s="48"/>
      <c r="B33" s="313"/>
      <c r="C33" s="305"/>
      <c r="D33" s="308"/>
      <c r="E33" s="59"/>
      <c r="F33" s="60"/>
      <c r="G33" s="60"/>
      <c r="H33" s="60"/>
      <c r="I33" s="60"/>
      <c r="J33" s="60"/>
      <c r="K33" s="60"/>
      <c r="L33" s="60"/>
      <c r="M33" s="60"/>
      <c r="N33" s="60"/>
      <c r="O33" s="60"/>
      <c r="P33" s="60"/>
      <c r="Q33" s="60"/>
      <c r="R33" s="60"/>
      <c r="S33" s="60"/>
      <c r="T33" s="60"/>
      <c r="U33" s="60"/>
      <c r="V33" s="60"/>
      <c r="W33" s="61"/>
      <c r="X33" s="49"/>
      <c r="Y33" s="313"/>
      <c r="Z33" s="305"/>
      <c r="AA33" s="308"/>
      <c r="AB33" s="59"/>
      <c r="AC33" s="60"/>
      <c r="AD33" s="60"/>
      <c r="AE33" s="60"/>
      <c r="AF33" s="60"/>
      <c r="AG33" s="60"/>
      <c r="AH33" s="60"/>
      <c r="AI33" s="60"/>
      <c r="AJ33" s="60"/>
      <c r="AK33" s="60"/>
      <c r="AL33" s="60"/>
      <c r="AM33" s="60"/>
      <c r="AN33" s="60"/>
      <c r="AO33" s="60"/>
      <c r="AP33" s="60"/>
      <c r="AQ33" s="60"/>
      <c r="AR33" s="60"/>
      <c r="AS33" s="60"/>
      <c r="AT33" s="61"/>
      <c r="AU33" s="47"/>
      <c r="BD33" s="3" t="str">
        <f>'INPUT - Analysis'!A42</f>
        <v xml:space="preserve"> </v>
      </c>
      <c r="BE33" s="5" t="str">
        <f>'INPUT - Analysis'!I42</f>
        <v/>
      </c>
      <c r="BG33" s="3" t="str">
        <f>'INPUT - Management'!A39</f>
        <v xml:space="preserve"> </v>
      </c>
      <c r="BH33" s="5" t="str">
        <f>'INPUT - Management'!O39</f>
        <v/>
      </c>
    </row>
    <row r="34" spans="1:60" ht="15" customHeight="1" x14ac:dyDescent="0.25">
      <c r="A34" s="48"/>
      <c r="B34" s="49"/>
      <c r="C34" s="49"/>
      <c r="D34" s="94">
        <f>SUM(D6:D33)</f>
        <v>0</v>
      </c>
      <c r="E34" s="49"/>
      <c r="F34" s="49"/>
      <c r="G34" s="49"/>
      <c r="H34" s="49"/>
      <c r="I34" s="49"/>
      <c r="J34" s="49"/>
      <c r="K34" s="49"/>
      <c r="L34" s="49"/>
      <c r="M34" s="49"/>
      <c r="N34" s="49"/>
      <c r="O34" s="49"/>
      <c r="P34" s="49"/>
      <c r="Q34" s="49"/>
      <c r="R34" s="49"/>
      <c r="S34" s="49"/>
      <c r="T34" s="49"/>
      <c r="U34" s="49"/>
      <c r="V34" s="49"/>
      <c r="W34" s="49"/>
      <c r="X34" s="49"/>
      <c r="Y34" s="49"/>
      <c r="Z34" s="49"/>
      <c r="AA34" s="94">
        <f>SUM(AA6:AA33)</f>
        <v>0</v>
      </c>
      <c r="AB34" s="49"/>
      <c r="AC34" s="49"/>
      <c r="AD34" s="49"/>
      <c r="AE34" s="49"/>
      <c r="AF34" s="49"/>
      <c r="AG34" s="49"/>
      <c r="AH34" s="49"/>
      <c r="AI34" s="49"/>
      <c r="AJ34" s="49"/>
      <c r="AK34" s="49"/>
      <c r="AL34" s="49"/>
      <c r="AM34" s="49"/>
      <c r="AN34" s="49"/>
      <c r="AO34" s="49"/>
      <c r="AP34" s="49"/>
      <c r="AQ34" s="49"/>
      <c r="AR34" s="49"/>
      <c r="AS34" s="49"/>
      <c r="AT34" s="49"/>
      <c r="AU34" s="47"/>
      <c r="BD34" s="3" t="str">
        <f>'INPUT - Analysis'!A43</f>
        <v xml:space="preserve"> </v>
      </c>
      <c r="BE34" s="5" t="str">
        <f>'INPUT - Analysis'!I43</f>
        <v/>
      </c>
      <c r="BG34" s="3" t="str">
        <f>'INPUT - Management'!A40</f>
        <v xml:space="preserve"> </v>
      </c>
      <c r="BH34" s="5" t="str">
        <f>'INPUT - Management'!O40</f>
        <v/>
      </c>
    </row>
    <row r="35" spans="1:60" ht="15" customHeight="1" x14ac:dyDescent="0.25">
      <c r="A35" s="48"/>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7"/>
      <c r="BD35" s="3"/>
      <c r="BE35" s="5"/>
      <c r="BG35" s="3"/>
      <c r="BH35" s="5"/>
    </row>
    <row r="36" spans="1:60" ht="15" customHeight="1" x14ac:dyDescent="0.25">
      <c r="A36" s="48"/>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7"/>
      <c r="BD36" s="3"/>
      <c r="BE36" s="5"/>
      <c r="BG36" s="3"/>
      <c r="BH36" s="5"/>
    </row>
    <row r="37" spans="1:60" ht="15" customHeight="1" x14ac:dyDescent="0.25">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7"/>
      <c r="BD37" s="3"/>
      <c r="BE37" s="5"/>
      <c r="BG37" s="3"/>
      <c r="BH37" s="5"/>
    </row>
    <row r="38" spans="1:60" ht="15" customHeight="1" x14ac:dyDescent="0.25">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7"/>
      <c r="BD38" s="3"/>
      <c r="BE38" s="5"/>
      <c r="BG38" s="3"/>
      <c r="BH38" s="5"/>
    </row>
    <row r="39" spans="1:60" ht="15"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3"/>
      <c r="BD39" s="3" t="str">
        <f>'INPUT - Analysis'!A44</f>
        <v xml:space="preserve"> </v>
      </c>
      <c r="BE39" s="5" t="str">
        <f>'INPUT - Analysis'!I44</f>
        <v/>
      </c>
      <c r="BG39" s="3" t="str">
        <f>'INPUT - Management'!A41</f>
        <v xml:space="preserve"> </v>
      </c>
      <c r="BH39" s="5" t="str">
        <f>'INPUT - Management'!O41</f>
        <v/>
      </c>
    </row>
    <row r="40" spans="1:60" s="22" customFormat="1" ht="15" customHeight="1" x14ac:dyDescent="0.25">
      <c r="BD40" s="50" t="str">
        <f>'INPUT - Analysis'!A45</f>
        <v xml:space="preserve"> </v>
      </c>
      <c r="BE40" s="51" t="str">
        <f>'INPUT - Analysis'!I45</f>
        <v/>
      </c>
      <c r="BG40" s="50" t="str">
        <f>'INPUT - Management'!A42</f>
        <v xml:space="preserve"> </v>
      </c>
      <c r="BH40" s="51" t="str">
        <f>'INPUT - Management'!O42</f>
        <v/>
      </c>
    </row>
    <row r="41" spans="1:60" s="22" customFormat="1" ht="15" customHeight="1" x14ac:dyDescent="0.25">
      <c r="BD41" s="50" t="str">
        <f>'INPUT - Analysis'!A46</f>
        <v xml:space="preserve"> </v>
      </c>
      <c r="BE41" s="51" t="str">
        <f>'INPUT - Analysis'!I46</f>
        <v/>
      </c>
      <c r="BG41" s="50" t="str">
        <f>'INPUT - Management'!A43</f>
        <v xml:space="preserve"> </v>
      </c>
      <c r="BH41" s="51" t="str">
        <f>'INPUT - Management'!O43</f>
        <v/>
      </c>
    </row>
    <row r="42" spans="1:60" s="22" customFormat="1" ht="15" customHeight="1" x14ac:dyDescent="0.25">
      <c r="BD42" s="50" t="str">
        <f>'INPUT - Analysis'!A47</f>
        <v xml:space="preserve"> </v>
      </c>
      <c r="BE42" s="51" t="str">
        <f>'INPUT - Analysis'!I47</f>
        <v/>
      </c>
      <c r="BG42" s="50" t="str">
        <f>'INPUT - Management'!A44</f>
        <v xml:space="preserve"> </v>
      </c>
      <c r="BH42" s="51" t="str">
        <f>'INPUT - Management'!O44</f>
        <v/>
      </c>
    </row>
    <row r="43" spans="1:60" s="22" customFormat="1" ht="15" customHeight="1" x14ac:dyDescent="0.25">
      <c r="BD43" s="50" t="str">
        <f>'INPUT - Analysis'!A48</f>
        <v xml:space="preserve"> </v>
      </c>
      <c r="BE43" s="51" t="str">
        <f>'INPUT - Analysis'!I48</f>
        <v/>
      </c>
      <c r="BG43" s="50" t="str">
        <f>'INPUT - Management'!A45</f>
        <v xml:space="preserve"> </v>
      </c>
      <c r="BH43" s="51" t="str">
        <f>'INPUT - Management'!O45</f>
        <v/>
      </c>
    </row>
    <row r="44" spans="1:60" s="22" customFormat="1" ht="15" customHeight="1" x14ac:dyDescent="0.25">
      <c r="BD44" s="50" t="str">
        <f>'INPUT - Analysis'!A49</f>
        <v xml:space="preserve"> </v>
      </c>
      <c r="BE44" s="51" t="str">
        <f>'INPUT - Analysis'!I49</f>
        <v/>
      </c>
      <c r="BG44" s="50" t="str">
        <f>'INPUT - Management'!A46</f>
        <v xml:space="preserve"> </v>
      </c>
      <c r="BH44" s="51" t="str">
        <f>'INPUT - Management'!O46</f>
        <v/>
      </c>
    </row>
    <row r="45" spans="1:60" hidden="1" x14ac:dyDescent="0.25">
      <c r="BD45" s="3" t="str">
        <f>'INPUT - Analysis'!A50</f>
        <v xml:space="preserve"> </v>
      </c>
      <c r="BE45" s="5" t="str">
        <f>'INPUT - Analysis'!I50</f>
        <v/>
      </c>
      <c r="BG45" s="3" t="str">
        <f>'INPUT - Management'!A47</f>
        <v xml:space="preserve"> </v>
      </c>
      <c r="BH45" s="5" t="str">
        <f>'INPUT - Management'!O47</f>
        <v/>
      </c>
    </row>
    <row r="46" spans="1:60" hidden="1" x14ac:dyDescent="0.25">
      <c r="BD46" s="3" t="str">
        <f>'INPUT - Analysis'!A51</f>
        <v xml:space="preserve"> </v>
      </c>
      <c r="BE46" s="5" t="str">
        <f>'INPUT - Analysis'!I51</f>
        <v/>
      </c>
      <c r="BG46" s="3" t="str">
        <f>'INPUT - Management'!A48</f>
        <v xml:space="preserve"> </v>
      </c>
      <c r="BH46" s="5" t="str">
        <f>'INPUT - Management'!O48</f>
        <v/>
      </c>
    </row>
    <row r="47" spans="1:60" hidden="1" x14ac:dyDescent="0.25">
      <c r="BD47" s="3" t="str">
        <f>'INPUT - Analysis'!A52</f>
        <v xml:space="preserve"> </v>
      </c>
      <c r="BE47" s="5" t="str">
        <f>'INPUT - Analysis'!I52</f>
        <v/>
      </c>
      <c r="BG47" s="3" t="str">
        <f>'INPUT - Management'!A49</f>
        <v xml:space="preserve"> </v>
      </c>
      <c r="BH47" s="5" t="str">
        <f>'INPUT - Management'!O49</f>
        <v/>
      </c>
    </row>
    <row r="48" spans="1:60" hidden="1" x14ac:dyDescent="0.25">
      <c r="BD48" s="3" t="str">
        <f>'INPUT - Analysis'!A53</f>
        <v xml:space="preserve"> </v>
      </c>
      <c r="BE48" s="5" t="str">
        <f>'INPUT - Analysis'!I53</f>
        <v/>
      </c>
      <c r="BG48" s="3" t="str">
        <f>'INPUT - Management'!A50</f>
        <v xml:space="preserve"> </v>
      </c>
      <c r="BH48" s="5" t="str">
        <f>'INPUT - Management'!O50</f>
        <v/>
      </c>
    </row>
    <row r="49" spans="56:60" hidden="1" x14ac:dyDescent="0.25">
      <c r="BD49" s="3" t="str">
        <f>'INPUT - Analysis'!A54</f>
        <v xml:space="preserve"> </v>
      </c>
      <c r="BE49" s="5" t="str">
        <f>'INPUT - Analysis'!I54</f>
        <v/>
      </c>
      <c r="BG49" s="3" t="str">
        <f>'INPUT - Management'!A51</f>
        <v xml:space="preserve"> </v>
      </c>
      <c r="BH49" s="5" t="str">
        <f>'INPUT - Management'!O51</f>
        <v/>
      </c>
    </row>
    <row r="50" spans="56:60" hidden="1" x14ac:dyDescent="0.25">
      <c r="BD50" s="3" t="str">
        <f>'INPUT - Analysis'!A55</f>
        <v xml:space="preserve"> </v>
      </c>
      <c r="BE50" s="5" t="str">
        <f>'INPUT - Analysis'!I55</f>
        <v/>
      </c>
      <c r="BG50" s="3" t="str">
        <f>'INPUT - Management'!A52</f>
        <v xml:space="preserve"> </v>
      </c>
      <c r="BH50" s="5" t="str">
        <f>'INPUT - Management'!O52</f>
        <v/>
      </c>
    </row>
    <row r="51" spans="56:60" hidden="1" x14ac:dyDescent="0.25">
      <c r="BD51" s="3" t="str">
        <f>'INPUT - Analysis'!A56</f>
        <v xml:space="preserve"> </v>
      </c>
      <c r="BE51" s="5" t="str">
        <f>'INPUT - Analysis'!I56</f>
        <v/>
      </c>
      <c r="BG51" s="3" t="str">
        <f>'INPUT - Management'!A53</f>
        <v xml:space="preserve"> </v>
      </c>
      <c r="BH51" s="5" t="str">
        <f>'INPUT - Management'!O53</f>
        <v/>
      </c>
    </row>
    <row r="52" spans="56:60" hidden="1" x14ac:dyDescent="0.25">
      <c r="BD52" s="3" t="str">
        <f>'INPUT - Analysis'!A57</f>
        <v xml:space="preserve"> </v>
      </c>
      <c r="BE52" s="5" t="str">
        <f>'INPUT - Analysis'!I57</f>
        <v/>
      </c>
      <c r="BG52" s="3" t="str">
        <f>'INPUT - Management'!A54</f>
        <v xml:space="preserve"> </v>
      </c>
      <c r="BH52" s="5" t="str">
        <f>'INPUT - Management'!O54</f>
        <v/>
      </c>
    </row>
    <row r="53" spans="56:60" hidden="1" x14ac:dyDescent="0.25">
      <c r="BD53" s="3" t="str">
        <f>'INPUT - Analysis'!A58</f>
        <v xml:space="preserve"> </v>
      </c>
      <c r="BE53" s="5" t="str">
        <f>'INPUT - Analysis'!I58</f>
        <v/>
      </c>
      <c r="BG53" s="3" t="str">
        <f>'INPUT - Management'!A55</f>
        <v xml:space="preserve"> </v>
      </c>
      <c r="BH53" s="5" t="str">
        <f>'INPUT - Management'!O55</f>
        <v/>
      </c>
    </row>
    <row r="54" spans="56:60" hidden="1" x14ac:dyDescent="0.25">
      <c r="BD54" s="3" t="str">
        <f>'INPUT - Analysis'!A59</f>
        <v xml:space="preserve"> </v>
      </c>
      <c r="BE54" s="5" t="str">
        <f>'INPUT - Analysis'!I59</f>
        <v/>
      </c>
      <c r="BG54" s="3" t="str">
        <f>'INPUT - Management'!A56</f>
        <v xml:space="preserve"> </v>
      </c>
      <c r="BH54" s="5" t="str">
        <f>'INPUT - Management'!O56</f>
        <v/>
      </c>
    </row>
    <row r="55" spans="56:60" hidden="1" x14ac:dyDescent="0.25">
      <c r="BD55" s="3" t="str">
        <f>'INPUT - Analysis'!A60</f>
        <v xml:space="preserve"> </v>
      </c>
      <c r="BE55" s="5" t="str">
        <f>'INPUT - Analysis'!I60</f>
        <v/>
      </c>
      <c r="BG55" s="3" t="str">
        <f>'INPUT - Management'!A57</f>
        <v xml:space="preserve"> </v>
      </c>
      <c r="BH55" s="5" t="str">
        <f>'INPUT - Management'!O57</f>
        <v/>
      </c>
    </row>
    <row r="56" spans="56:60" hidden="1" x14ac:dyDescent="0.25">
      <c r="BD56" s="3" t="str">
        <f>'INPUT - Analysis'!A61</f>
        <v xml:space="preserve"> </v>
      </c>
      <c r="BE56" s="5" t="str">
        <f>'INPUT - Analysis'!I61</f>
        <v/>
      </c>
      <c r="BG56" s="3" t="str">
        <f>'INPUT - Management'!A58</f>
        <v xml:space="preserve"> </v>
      </c>
      <c r="BH56" s="5" t="str">
        <f>'INPUT - Management'!O58</f>
        <v/>
      </c>
    </row>
    <row r="57" spans="56:60" hidden="1" x14ac:dyDescent="0.25">
      <c r="BD57" s="3" t="str">
        <f>'INPUT - Analysis'!A62</f>
        <v xml:space="preserve"> </v>
      </c>
      <c r="BE57" s="5" t="str">
        <f>'INPUT - Analysis'!I62</f>
        <v/>
      </c>
      <c r="BG57" s="3" t="str">
        <f>'INPUT - Management'!A59</f>
        <v xml:space="preserve"> </v>
      </c>
      <c r="BH57" s="5" t="str">
        <f>'INPUT - Management'!O59</f>
        <v/>
      </c>
    </row>
    <row r="58" spans="56:60" hidden="1" x14ac:dyDescent="0.25">
      <c r="BD58" s="3" t="str">
        <f>'INPUT - Analysis'!A63</f>
        <v xml:space="preserve"> </v>
      </c>
      <c r="BE58" s="5" t="str">
        <f>'INPUT - Analysis'!I63</f>
        <v/>
      </c>
      <c r="BG58" s="3" t="str">
        <f>'INPUT - Management'!A60</f>
        <v xml:space="preserve"> </v>
      </c>
      <c r="BH58" s="5" t="str">
        <f>'INPUT - Management'!O60</f>
        <v/>
      </c>
    </row>
    <row r="59" spans="56:60" hidden="1" x14ac:dyDescent="0.25">
      <c r="BD59" s="3" t="str">
        <f>'INPUT - Analysis'!A64</f>
        <v xml:space="preserve"> </v>
      </c>
      <c r="BE59" s="5" t="str">
        <f>'INPUT - Analysis'!I64</f>
        <v/>
      </c>
      <c r="BG59" s="3" t="str">
        <f>'INPUT - Management'!A61</f>
        <v xml:space="preserve"> </v>
      </c>
      <c r="BH59" s="5" t="str">
        <f>'INPUT - Management'!O61</f>
        <v/>
      </c>
    </row>
    <row r="60" spans="56:60" hidden="1" x14ac:dyDescent="0.25">
      <c r="BD60" s="3" t="str">
        <f>'INPUT - Analysis'!A65</f>
        <v xml:space="preserve"> </v>
      </c>
      <c r="BE60" s="5" t="str">
        <f>'INPUT - Analysis'!I65</f>
        <v/>
      </c>
      <c r="BG60" s="3" t="str">
        <f>'INPUT - Management'!A62</f>
        <v xml:space="preserve"> </v>
      </c>
      <c r="BH60" s="5" t="str">
        <f>'INPUT - Management'!O62</f>
        <v/>
      </c>
    </row>
    <row r="61" spans="56:60" hidden="1" x14ac:dyDescent="0.25">
      <c r="BD61" s="3" t="str">
        <f>'INPUT - Analysis'!A66</f>
        <v xml:space="preserve"> </v>
      </c>
      <c r="BE61" s="5" t="str">
        <f>'INPUT - Analysis'!I66</f>
        <v/>
      </c>
      <c r="BG61" s="3" t="str">
        <f>'INPUT - Management'!A63</f>
        <v xml:space="preserve"> </v>
      </c>
      <c r="BH61" s="5" t="str">
        <f>'INPUT - Management'!O63</f>
        <v/>
      </c>
    </row>
    <row r="62" spans="56:60" hidden="1" x14ac:dyDescent="0.25">
      <c r="BD62" s="3" t="str">
        <f>'INPUT - Analysis'!A67</f>
        <v xml:space="preserve"> </v>
      </c>
      <c r="BE62" s="5" t="str">
        <f>'INPUT - Analysis'!I67</f>
        <v/>
      </c>
      <c r="BG62" s="3" t="str">
        <f>'INPUT - Management'!A64</f>
        <v xml:space="preserve"> </v>
      </c>
      <c r="BH62" s="5" t="str">
        <f>'INPUT - Management'!O64</f>
        <v/>
      </c>
    </row>
    <row r="63" spans="56:60" hidden="1" x14ac:dyDescent="0.25">
      <c r="BD63" s="3" t="str">
        <f>'INPUT - Analysis'!A68</f>
        <v xml:space="preserve"> </v>
      </c>
      <c r="BE63" s="5" t="str">
        <f>'INPUT - Analysis'!I68</f>
        <v/>
      </c>
      <c r="BG63" s="3" t="str">
        <f>'INPUT - Management'!A65</f>
        <v xml:space="preserve"> </v>
      </c>
      <c r="BH63" s="5" t="str">
        <f>'INPUT - Management'!O65</f>
        <v/>
      </c>
    </row>
    <row r="64" spans="56:60" hidden="1" x14ac:dyDescent="0.25">
      <c r="BD64" s="3" t="str">
        <f>'INPUT - Analysis'!A69</f>
        <v xml:space="preserve"> </v>
      </c>
      <c r="BE64" s="5" t="str">
        <f>'INPUT - Analysis'!I69</f>
        <v/>
      </c>
      <c r="BG64" s="3" t="str">
        <f>'INPUT - Management'!A66</f>
        <v xml:space="preserve"> </v>
      </c>
      <c r="BH64" s="5" t="str">
        <f>'INPUT - Management'!O66</f>
        <v/>
      </c>
    </row>
    <row r="65" spans="56:60" hidden="1" x14ac:dyDescent="0.25">
      <c r="BD65" s="3" t="str">
        <f>'INPUT - Analysis'!A70</f>
        <v xml:space="preserve"> </v>
      </c>
      <c r="BE65" s="5" t="str">
        <f>'INPUT - Analysis'!I70</f>
        <v/>
      </c>
      <c r="BG65" s="3" t="str">
        <f>'INPUT - Management'!A67</f>
        <v xml:space="preserve"> </v>
      </c>
      <c r="BH65" s="5" t="str">
        <f>'INPUT - Management'!O67</f>
        <v/>
      </c>
    </row>
    <row r="66" spans="56:60" hidden="1" x14ac:dyDescent="0.25">
      <c r="BD66" s="3" t="str">
        <f>'INPUT - Analysis'!A71</f>
        <v xml:space="preserve"> </v>
      </c>
      <c r="BE66" s="5" t="str">
        <f>'INPUT - Analysis'!I71</f>
        <v/>
      </c>
      <c r="BG66" s="3" t="str">
        <f>'INPUT - Management'!A68</f>
        <v xml:space="preserve"> </v>
      </c>
      <c r="BH66" s="5" t="str">
        <f>'INPUT - Management'!O68</f>
        <v/>
      </c>
    </row>
    <row r="67" spans="56:60" hidden="1" x14ac:dyDescent="0.25">
      <c r="BD67" s="3" t="str">
        <f>'INPUT - Analysis'!A72</f>
        <v xml:space="preserve"> </v>
      </c>
      <c r="BE67" s="5" t="str">
        <f>'INPUT - Analysis'!I72</f>
        <v/>
      </c>
      <c r="BG67" s="3" t="str">
        <f>'INPUT - Management'!A69</f>
        <v xml:space="preserve"> </v>
      </c>
      <c r="BH67" s="5" t="str">
        <f>'INPUT - Management'!O69</f>
        <v/>
      </c>
    </row>
    <row r="68" spans="56:60" hidden="1" x14ac:dyDescent="0.25">
      <c r="BD68" s="3" t="str">
        <f>'INPUT - Analysis'!A73</f>
        <v xml:space="preserve"> </v>
      </c>
      <c r="BE68" s="5" t="str">
        <f>'INPUT - Analysis'!I73</f>
        <v/>
      </c>
      <c r="BG68" s="3" t="str">
        <f>'INPUT - Management'!A70</f>
        <v xml:space="preserve"> </v>
      </c>
      <c r="BH68" s="5" t="str">
        <f>'INPUT - Management'!O70</f>
        <v/>
      </c>
    </row>
    <row r="69" spans="56:60" hidden="1" x14ac:dyDescent="0.25">
      <c r="BD69" s="3" t="str">
        <f>'INPUT - Analysis'!A74</f>
        <v xml:space="preserve"> </v>
      </c>
      <c r="BE69" s="5" t="str">
        <f>'INPUT - Analysis'!I74</f>
        <v/>
      </c>
      <c r="BG69" s="3" t="str">
        <f>'INPUT - Management'!A71</f>
        <v xml:space="preserve"> </v>
      </c>
      <c r="BH69" s="5" t="str">
        <f>'INPUT - Management'!O71</f>
        <v/>
      </c>
    </row>
    <row r="70" spans="56:60" hidden="1" x14ac:dyDescent="0.25">
      <c r="BD70" s="3" t="str">
        <f>'INPUT - Analysis'!A75</f>
        <v xml:space="preserve"> </v>
      </c>
      <c r="BE70" s="5" t="str">
        <f>'INPUT - Analysis'!I75</f>
        <v/>
      </c>
      <c r="BG70" s="3" t="str">
        <f>'INPUT - Management'!A72</f>
        <v xml:space="preserve"> </v>
      </c>
      <c r="BH70" s="5" t="str">
        <f>'INPUT - Management'!O72</f>
        <v/>
      </c>
    </row>
    <row r="71" spans="56:60" hidden="1" x14ac:dyDescent="0.25">
      <c r="BD71" s="3" t="str">
        <f>'INPUT - Analysis'!A76</f>
        <v xml:space="preserve"> </v>
      </c>
      <c r="BE71" s="5" t="str">
        <f>'INPUT - Analysis'!I76</f>
        <v/>
      </c>
      <c r="BG71" s="3" t="str">
        <f>'INPUT - Management'!A73</f>
        <v xml:space="preserve"> </v>
      </c>
      <c r="BH71" s="5" t="str">
        <f>'INPUT - Management'!O73</f>
        <v/>
      </c>
    </row>
    <row r="72" spans="56:60" hidden="1" x14ac:dyDescent="0.25">
      <c r="BD72" s="3" t="str">
        <f>'INPUT - Analysis'!A77</f>
        <v xml:space="preserve"> </v>
      </c>
      <c r="BE72" s="5" t="str">
        <f>'INPUT - Analysis'!I77</f>
        <v/>
      </c>
      <c r="BG72" s="3" t="str">
        <f>'INPUT - Management'!A74</f>
        <v xml:space="preserve"> </v>
      </c>
      <c r="BH72" s="5" t="str">
        <f>'INPUT - Management'!O74</f>
        <v/>
      </c>
    </row>
    <row r="73" spans="56:60" hidden="1" x14ac:dyDescent="0.25">
      <c r="BD73" s="3" t="str">
        <f>'INPUT - Analysis'!A78</f>
        <v xml:space="preserve"> </v>
      </c>
      <c r="BE73" s="5" t="str">
        <f>'INPUT - Analysis'!I78</f>
        <v/>
      </c>
      <c r="BG73" s="3" t="str">
        <f>'INPUT - Management'!A75</f>
        <v xml:space="preserve"> </v>
      </c>
      <c r="BH73" s="5" t="str">
        <f>'INPUT - Management'!O75</f>
        <v/>
      </c>
    </row>
    <row r="74" spans="56:60" hidden="1" x14ac:dyDescent="0.25">
      <c r="BD74" s="3" t="str">
        <f>'INPUT - Analysis'!A79</f>
        <v xml:space="preserve"> </v>
      </c>
      <c r="BE74" s="5" t="str">
        <f>'INPUT - Analysis'!I79</f>
        <v/>
      </c>
      <c r="BG74" s="3" t="str">
        <f>'INPUT - Management'!A76</f>
        <v xml:space="preserve"> </v>
      </c>
      <c r="BH74" s="5" t="str">
        <f>'INPUT - Management'!O76</f>
        <v/>
      </c>
    </row>
    <row r="75" spans="56:60" hidden="1" x14ac:dyDescent="0.25">
      <c r="BD75" s="3" t="str">
        <f>'INPUT - Analysis'!A80</f>
        <v xml:space="preserve"> </v>
      </c>
      <c r="BE75" s="5" t="str">
        <f>'INPUT - Analysis'!I80</f>
        <v/>
      </c>
      <c r="BG75" s="3" t="str">
        <f>'INPUT - Management'!A77</f>
        <v xml:space="preserve"> </v>
      </c>
      <c r="BH75" s="5" t="str">
        <f>'INPUT - Management'!O77</f>
        <v/>
      </c>
    </row>
    <row r="76" spans="56:60" hidden="1" x14ac:dyDescent="0.25">
      <c r="BD76" s="3" t="str">
        <f>'INPUT - Analysis'!A81</f>
        <v xml:space="preserve"> </v>
      </c>
      <c r="BE76" s="5" t="str">
        <f>'INPUT - Analysis'!I81</f>
        <v/>
      </c>
      <c r="BG76" s="3" t="str">
        <f>'INPUT - Management'!A78</f>
        <v xml:space="preserve"> </v>
      </c>
      <c r="BH76" s="5" t="str">
        <f>'INPUT - Management'!O78</f>
        <v/>
      </c>
    </row>
    <row r="77" spans="56:60" hidden="1" x14ac:dyDescent="0.25">
      <c r="BD77" s="3" t="str">
        <f>'INPUT - Analysis'!A82</f>
        <v xml:space="preserve"> </v>
      </c>
      <c r="BE77" s="5" t="str">
        <f>'INPUT - Analysis'!I82</f>
        <v/>
      </c>
      <c r="BG77" s="3" t="str">
        <f>'INPUT - Management'!A79</f>
        <v xml:space="preserve"> </v>
      </c>
      <c r="BH77" s="5" t="str">
        <f>'INPUT - Management'!O79</f>
        <v/>
      </c>
    </row>
    <row r="78" spans="56:60" hidden="1" x14ac:dyDescent="0.25">
      <c r="BD78" s="3" t="str">
        <f>'INPUT - Analysis'!A83</f>
        <v xml:space="preserve"> </v>
      </c>
      <c r="BE78" s="5" t="str">
        <f>'INPUT - Analysis'!I83</f>
        <v/>
      </c>
      <c r="BG78" s="3" t="str">
        <f>'INPUT - Management'!A80</f>
        <v xml:space="preserve"> </v>
      </c>
      <c r="BH78" s="5" t="str">
        <f>'INPUT - Management'!O80</f>
        <v/>
      </c>
    </row>
    <row r="79" spans="56:60" hidden="1" x14ac:dyDescent="0.25">
      <c r="BD79" s="3" t="str">
        <f>'INPUT - Analysis'!A84</f>
        <v xml:space="preserve"> </v>
      </c>
      <c r="BE79" s="5" t="str">
        <f>'INPUT - Analysis'!I84</f>
        <v/>
      </c>
      <c r="BG79" s="3" t="str">
        <f>'INPUT - Management'!A81</f>
        <v xml:space="preserve"> </v>
      </c>
      <c r="BH79" s="5" t="str">
        <f>'INPUT - Management'!O81</f>
        <v/>
      </c>
    </row>
    <row r="80" spans="56:60" hidden="1" x14ac:dyDescent="0.25">
      <c r="BD80" s="3" t="str">
        <f>'INPUT - Analysis'!A85</f>
        <v xml:space="preserve"> </v>
      </c>
      <c r="BE80" s="5" t="str">
        <f>'INPUT - Analysis'!I85</f>
        <v/>
      </c>
      <c r="BG80" s="3" t="str">
        <f>'INPUT - Management'!A82</f>
        <v xml:space="preserve"> </v>
      </c>
      <c r="BH80" s="5" t="str">
        <f>'INPUT - Management'!O82</f>
        <v/>
      </c>
    </row>
    <row r="81" spans="1:61" hidden="1" x14ac:dyDescent="0.25">
      <c r="BD81" s="3" t="str">
        <f>'INPUT - Analysis'!A86</f>
        <v xml:space="preserve"> </v>
      </c>
      <c r="BE81" s="5" t="str">
        <f>'INPUT - Analysis'!I86</f>
        <v/>
      </c>
      <c r="BG81" s="3" t="str">
        <f>'INPUT - Management'!A83</f>
        <v xml:space="preserve"> </v>
      </c>
      <c r="BH81" s="5" t="str">
        <f>'INPUT - Management'!O83</f>
        <v/>
      </c>
    </row>
    <row r="82" spans="1:61" hidden="1" x14ac:dyDescent="0.25">
      <c r="BD82" s="3" t="str">
        <f>'INPUT - Analysis'!A87</f>
        <v xml:space="preserve"> </v>
      </c>
      <c r="BE82" s="5" t="str">
        <f>'INPUT - Analysis'!I87</f>
        <v/>
      </c>
      <c r="BG82" s="3" t="str">
        <f>'INPUT - Management'!A84</f>
        <v xml:space="preserve"> </v>
      </c>
      <c r="BH82" s="5" t="str">
        <f>'INPUT - Management'!O84</f>
        <v/>
      </c>
    </row>
    <row r="83" spans="1:61" hidden="1" x14ac:dyDescent="0.25">
      <c r="BD83" s="3" t="str">
        <f>'INPUT - Analysis'!A88</f>
        <v xml:space="preserve"> </v>
      </c>
      <c r="BE83" s="5" t="str">
        <f>'INPUT - Analysis'!I88</f>
        <v/>
      </c>
      <c r="BG83" s="3" t="str">
        <f>'INPUT - Management'!A85</f>
        <v xml:space="preserve"> </v>
      </c>
      <c r="BH83" s="5" t="str">
        <f>'INPUT - Management'!O85</f>
        <v/>
      </c>
    </row>
    <row r="84" spans="1:61" hidden="1" x14ac:dyDescent="0.25">
      <c r="BD84" s="3" t="str">
        <f>'INPUT - Analysis'!A89</f>
        <v xml:space="preserve"> </v>
      </c>
      <c r="BE84" s="5" t="str">
        <f>'INPUT - Analysis'!I89</f>
        <v/>
      </c>
      <c r="BG84" s="3" t="str">
        <f>'INPUT - Management'!A86</f>
        <v xml:space="preserve"> </v>
      </c>
      <c r="BH84" s="5" t="str">
        <f>'INPUT - Management'!O86</f>
        <v/>
      </c>
    </row>
    <row r="85" spans="1:61" hidden="1" x14ac:dyDescent="0.25">
      <c r="BD85" s="3" t="str">
        <f>'INPUT - Analysis'!A90</f>
        <v xml:space="preserve"> </v>
      </c>
      <c r="BE85" s="5" t="str">
        <f>'INPUT - Analysis'!I90</f>
        <v/>
      </c>
      <c r="BG85" s="3" t="str">
        <f>'INPUT - Management'!A87</f>
        <v xml:space="preserve"> </v>
      </c>
      <c r="BH85" s="5" t="str">
        <f>'INPUT - Management'!O87</f>
        <v/>
      </c>
    </row>
    <row r="86" spans="1:61" hidden="1" x14ac:dyDescent="0.25">
      <c r="BD86" s="3" t="str">
        <f>'INPUT - Analysis'!A91</f>
        <v xml:space="preserve"> </v>
      </c>
      <c r="BE86" s="5" t="str">
        <f>'INPUT - Analysis'!I91</f>
        <v/>
      </c>
      <c r="BG86" s="3" t="str">
        <f>'INPUT - Management'!A88</f>
        <v xml:space="preserve"> </v>
      </c>
      <c r="BH86" s="5" t="str">
        <f>'INPUT - Management'!O88</f>
        <v/>
      </c>
    </row>
    <row r="87" spans="1:61" hidden="1" x14ac:dyDescent="0.25">
      <c r="BD87" s="3" t="str">
        <f>'INPUT - Analysis'!A92</f>
        <v xml:space="preserve"> </v>
      </c>
      <c r="BE87" s="5" t="str">
        <f>'INPUT - Analysis'!I92</f>
        <v/>
      </c>
      <c r="BG87" s="3" t="str">
        <f>'INPUT - Management'!A89</f>
        <v xml:space="preserve"> </v>
      </c>
      <c r="BH87" s="5" t="str">
        <f>'INPUT - Management'!O89</f>
        <v/>
      </c>
    </row>
    <row r="88" spans="1:61" hidden="1" x14ac:dyDescent="0.25">
      <c r="BD88" s="3" t="str">
        <f>'INPUT - Analysis'!A93</f>
        <v xml:space="preserve"> </v>
      </c>
      <c r="BE88" s="5" t="str">
        <f>'INPUT - Analysis'!I93</f>
        <v/>
      </c>
      <c r="BG88" s="3" t="str">
        <f>'INPUT - Management'!A90</f>
        <v xml:space="preserve"> </v>
      </c>
      <c r="BH88" s="5" t="str">
        <f>'INPUT - Management'!O90</f>
        <v/>
      </c>
    </row>
    <row r="89" spans="1:61" hidden="1" x14ac:dyDescent="0.25">
      <c r="BD89" s="3" t="str">
        <f>'INPUT - Analysis'!A94</f>
        <v xml:space="preserve"> </v>
      </c>
      <c r="BE89" s="5" t="str">
        <f>'INPUT - Analysis'!I94</f>
        <v/>
      </c>
      <c r="BG89" s="3" t="str">
        <f>'INPUT - Management'!A91</f>
        <v xml:space="preserve"> </v>
      </c>
      <c r="BH89" s="5" t="str">
        <f>'INPUT - Management'!O91</f>
        <v/>
      </c>
    </row>
    <row r="90" spans="1:61" hidden="1" x14ac:dyDescent="0.25">
      <c r="BD90" s="3" t="str">
        <f>'INPUT - Analysis'!A95</f>
        <v xml:space="preserve"> </v>
      </c>
      <c r="BE90" s="5" t="str">
        <f>'INPUT - Analysis'!I95</f>
        <v/>
      </c>
      <c r="BG90" s="3" t="str">
        <f>'INPUT - Management'!A92</f>
        <v xml:space="preserve"> </v>
      </c>
      <c r="BH90" s="5" t="str">
        <f>'INPUT - Management'!O92</f>
        <v/>
      </c>
    </row>
    <row r="91" spans="1:61" hidden="1" x14ac:dyDescent="0.25">
      <c r="BD91" s="3" t="str">
        <f>'INPUT - Analysis'!A96</f>
        <v xml:space="preserve"> </v>
      </c>
      <c r="BE91" s="5" t="str">
        <f>'INPUT - Analysis'!I96</f>
        <v/>
      </c>
      <c r="BG91" s="3" t="str">
        <f>'INPUT - Management'!A93</f>
        <v xml:space="preserve"> </v>
      </c>
      <c r="BH91" s="5" t="str">
        <f>'INPUT - Management'!O93</f>
        <v/>
      </c>
    </row>
    <row r="92" spans="1:61" hidden="1" x14ac:dyDescent="0.25">
      <c r="BD92" s="3" t="str">
        <f>'INPUT - Analysis'!A97</f>
        <v xml:space="preserve"> </v>
      </c>
      <c r="BE92" s="5" t="str">
        <f>'INPUT - Analysis'!I97</f>
        <v/>
      </c>
      <c r="BG92" s="3" t="str">
        <f>'INPUT - Management'!A94</f>
        <v xml:space="preserve"> </v>
      </c>
      <c r="BH92" s="5" t="str">
        <f>'INPUT - Management'!O94</f>
        <v/>
      </c>
    </row>
    <row r="93" spans="1:61" hidden="1" x14ac:dyDescent="0.25">
      <c r="BD93" s="3" t="str">
        <f>'INPUT - Analysis'!A98</f>
        <v xml:space="preserve"> </v>
      </c>
      <c r="BE93" s="5" t="str">
        <f>'INPUT - Analysis'!I98</f>
        <v/>
      </c>
      <c r="BG93" s="3" t="str">
        <f>'INPUT - Management'!A95</f>
        <v xml:space="preserve"> </v>
      </c>
      <c r="BH93" s="5" t="str">
        <f>'INPUT - Management'!O95</f>
        <v/>
      </c>
    </row>
    <row r="94" spans="1:61" hidden="1" x14ac:dyDescent="0.25">
      <c r="BD94" s="3" t="str">
        <f>'INPUT - Analysis'!A99</f>
        <v xml:space="preserve"> </v>
      </c>
      <c r="BE94" s="5" t="str">
        <f>'INPUT - Analysis'!I99</f>
        <v/>
      </c>
      <c r="BG94" s="3" t="str">
        <f>'INPUT - Management'!A96</f>
        <v xml:space="preserve"> </v>
      </c>
      <c r="BH94" s="5" t="str">
        <f>'INPUT - Management'!O96</f>
        <v/>
      </c>
    </row>
    <row r="95" spans="1:61" s="2" customFormat="1" hidden="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s="6"/>
      <c r="AV95" s="22"/>
      <c r="AW95" s="22"/>
      <c r="AX95" s="22"/>
      <c r="AY95" s="22"/>
      <c r="AZ95" s="22"/>
      <c r="BA95"/>
      <c r="BB95" s="22"/>
      <c r="BC95" s="22"/>
      <c r="BD95" s="50"/>
      <c r="BE95" s="51"/>
      <c r="BF95" s="22"/>
      <c r="BG95" s="22"/>
      <c r="BH95" s="22"/>
      <c r="BI95" s="22"/>
    </row>
    <row r="96" spans="1:61" hidden="1" x14ac:dyDescent="0.25">
      <c r="BD96" s="3"/>
      <c r="BE96" s="5"/>
    </row>
    <row r="97" spans="56:57" hidden="1" x14ac:dyDescent="0.25">
      <c r="BD97" s="3"/>
      <c r="BE97" s="5"/>
    </row>
    <row r="98" spans="56:57" hidden="1" x14ac:dyDescent="0.25">
      <c r="BD98" s="3"/>
      <c r="BE98" s="5"/>
    </row>
    <row r="99" spans="56:57" hidden="1" x14ac:dyDescent="0.25">
      <c r="BD99" s="3"/>
      <c r="BE99" s="5"/>
    </row>
    <row r="100" spans="56:57" hidden="1" x14ac:dyDescent="0.25">
      <c r="BD100" s="3"/>
      <c r="BE100" s="5"/>
    </row>
    <row r="101" spans="56:57" hidden="1" x14ac:dyDescent="0.25">
      <c r="BD101" s="3"/>
      <c r="BE101" s="5"/>
    </row>
    <row r="102" spans="56:57" hidden="1" x14ac:dyDescent="0.25">
      <c r="BD102" s="3"/>
      <c r="BE102" s="5"/>
    </row>
    <row r="103" spans="56:57" hidden="1" x14ac:dyDescent="0.25">
      <c r="BD103" s="3"/>
      <c r="BE103" s="5"/>
    </row>
    <row r="104" spans="56:57" hidden="1" x14ac:dyDescent="0.25">
      <c r="BD104" s="3"/>
      <c r="BE104" s="5"/>
    </row>
    <row r="105" spans="56:57" hidden="1" x14ac:dyDescent="0.25"/>
    <row r="106" spans="56:57" hidden="1" x14ac:dyDescent="0.25"/>
    <row r="107" spans="56:57" hidden="1" x14ac:dyDescent="0.25"/>
    <row r="108" spans="56:57" hidden="1" x14ac:dyDescent="0.25"/>
    <row r="109" spans="56:57" hidden="1" x14ac:dyDescent="0.25"/>
    <row r="110" spans="56:57" hidden="1" x14ac:dyDescent="0.25"/>
    <row r="111" spans="56:57" hidden="1" x14ac:dyDescent="0.25"/>
    <row r="112" spans="56:57" hidden="1" x14ac:dyDescent="0.25"/>
    <row r="113" hidden="1" x14ac:dyDescent="0.25"/>
  </sheetData>
  <mergeCells count="31">
    <mergeCell ref="Z27:Z33"/>
    <mergeCell ref="AA27:AA33"/>
    <mergeCell ref="Y13:Y19"/>
    <mergeCell ref="Y20:Y26"/>
    <mergeCell ref="Y27:Y33"/>
    <mergeCell ref="Z13:Z19"/>
    <mergeCell ref="AA13:AA19"/>
    <mergeCell ref="AA20:AA26"/>
    <mergeCell ref="Z20:Z26"/>
    <mergeCell ref="B27:B33"/>
    <mergeCell ref="C27:C33"/>
    <mergeCell ref="D27:D33"/>
    <mergeCell ref="D6:D12"/>
    <mergeCell ref="B13:B19"/>
    <mergeCell ref="C13:C19"/>
    <mergeCell ref="D13:D19"/>
    <mergeCell ref="B20:B26"/>
    <mergeCell ref="C20:C26"/>
    <mergeCell ref="D20:D26"/>
    <mergeCell ref="A1:AU1"/>
    <mergeCell ref="B3:W3"/>
    <mergeCell ref="Y3:AT3"/>
    <mergeCell ref="Z5:AA5"/>
    <mergeCell ref="Y6:Y12"/>
    <mergeCell ref="B6:B12"/>
    <mergeCell ref="C6:C12"/>
    <mergeCell ref="AA6:AA12"/>
    <mergeCell ref="Z6:Z12"/>
    <mergeCell ref="AB5:AT5"/>
    <mergeCell ref="E5:W5"/>
    <mergeCell ref="C5:D5"/>
  </mergeCells>
  <pageMargins left="0.7" right="0.7" top="0.75" bottom="0.75" header="0.3" footer="0.3"/>
  <pageSetup scale="50" orientation="landscape" r:id="rId1"/>
  <headerFooter>
    <oddHeader>&amp;C&amp;"-,Bold Italic"&amp;10NCHRP 08-36 (TASK 126): RISK REGISTER TOOL - Template</oddHeader>
    <oddFooter>&amp;L&amp;"-,Italic"&amp;9WSP | Parsons Brinckerhoff&amp;C&amp;"-,Italic"&amp;9Instructions: &amp;P of &amp;N&amp;R&amp;"-,Italic"&amp;9July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59999389629810485"/>
    <pageSetUpPr fitToPage="1"/>
  </sheetPr>
  <dimension ref="A1:N113"/>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customWidth="1"/>
    <col min="2" max="2" width="23.28515625" customWidth="1"/>
    <col min="3" max="3" width="2.7109375" customWidth="1"/>
    <col min="4" max="4" width="30.7109375" customWidth="1"/>
    <col min="5" max="5" width="28.28515625" customWidth="1"/>
    <col min="6" max="6" width="24.85546875" customWidth="1"/>
    <col min="7" max="7" width="5.7109375" customWidth="1"/>
    <col min="8" max="12" width="9.140625" style="22" customWidth="1"/>
    <col min="13" max="14" width="0" hidden="1" customWidth="1"/>
    <col min="15" max="16384" width="9.140625" hidden="1"/>
  </cols>
  <sheetData>
    <row r="1" spans="1:7" ht="19.5" customHeight="1" x14ac:dyDescent="0.25">
      <c r="A1" s="222" t="s">
        <v>99</v>
      </c>
      <c r="B1" s="223"/>
      <c r="C1" s="223"/>
      <c r="D1" s="223"/>
      <c r="E1" s="223"/>
      <c r="F1" s="223"/>
      <c r="G1" s="224"/>
    </row>
    <row r="2" spans="1:7" x14ac:dyDescent="0.25">
      <c r="A2" s="48"/>
      <c r="B2" s="49"/>
      <c r="C2" s="49"/>
      <c r="D2" s="49"/>
      <c r="E2" s="49"/>
      <c r="F2" s="49"/>
      <c r="G2" s="47"/>
    </row>
    <row r="3" spans="1:7" ht="30" customHeight="1" x14ac:dyDescent="0.25">
      <c r="A3" s="48"/>
      <c r="B3" s="107" t="s">
        <v>123</v>
      </c>
      <c r="C3" s="107"/>
      <c r="D3" s="234" t="s">
        <v>124</v>
      </c>
      <c r="E3" s="234"/>
      <c r="F3" s="234"/>
      <c r="G3" s="47"/>
    </row>
    <row r="4" spans="1:7" s="22" customFormat="1" ht="75" customHeight="1" x14ac:dyDescent="0.25">
      <c r="A4" s="48"/>
      <c r="B4" s="107" t="s">
        <v>106</v>
      </c>
      <c r="C4" s="107"/>
      <c r="D4" s="234" t="s">
        <v>184</v>
      </c>
      <c r="E4" s="234"/>
      <c r="F4" s="234"/>
      <c r="G4" s="47"/>
    </row>
    <row r="5" spans="1:7" s="22" customFormat="1" ht="30" customHeight="1" x14ac:dyDescent="0.25">
      <c r="A5" s="48"/>
      <c r="B5" s="107" t="s">
        <v>107</v>
      </c>
      <c r="C5" s="107"/>
      <c r="D5" s="234" t="s">
        <v>108</v>
      </c>
      <c r="E5" s="234"/>
      <c r="F5" s="234"/>
      <c r="G5" s="47"/>
    </row>
    <row r="6" spans="1:7" s="22" customFormat="1" ht="30" customHeight="1" x14ac:dyDescent="0.25">
      <c r="A6" s="48"/>
      <c r="B6" s="136" t="s">
        <v>180</v>
      </c>
      <c r="C6" s="136"/>
      <c r="D6" s="241" t="s">
        <v>181</v>
      </c>
      <c r="E6" s="241"/>
      <c r="F6" s="241"/>
      <c r="G6" s="47"/>
    </row>
    <row r="7" spans="1:7" s="22" customFormat="1" ht="45" customHeight="1" x14ac:dyDescent="0.25">
      <c r="A7" s="48"/>
      <c r="B7" s="109" t="s">
        <v>148</v>
      </c>
      <c r="C7" s="109"/>
      <c r="D7" s="241" t="s">
        <v>189</v>
      </c>
      <c r="E7" s="241"/>
      <c r="F7" s="241"/>
      <c r="G7" s="47"/>
    </row>
    <row r="8" spans="1:7" s="22" customFormat="1" ht="45" customHeight="1" x14ac:dyDescent="0.25">
      <c r="A8" s="48"/>
      <c r="B8" s="109" t="s">
        <v>153</v>
      </c>
      <c r="C8" s="109"/>
      <c r="D8" s="234" t="s">
        <v>130</v>
      </c>
      <c r="E8" s="234"/>
      <c r="F8" s="234"/>
      <c r="G8" s="47"/>
    </row>
    <row r="9" spans="1:7" s="22" customFormat="1" ht="45" customHeight="1" x14ac:dyDescent="0.25">
      <c r="A9" s="48"/>
      <c r="B9" s="109" t="s">
        <v>121</v>
      </c>
      <c r="C9" s="109"/>
      <c r="D9" s="234" t="s">
        <v>128</v>
      </c>
      <c r="E9" s="234"/>
      <c r="F9" s="234"/>
      <c r="G9" s="47"/>
    </row>
    <row r="10" spans="1:7" s="22" customFormat="1" ht="45" customHeight="1" x14ac:dyDescent="0.25">
      <c r="A10" s="48"/>
      <c r="B10" s="107" t="s">
        <v>109</v>
      </c>
      <c r="C10" s="107"/>
      <c r="D10" s="234" t="s">
        <v>110</v>
      </c>
      <c r="E10" s="234"/>
      <c r="F10" s="234"/>
      <c r="G10" s="47"/>
    </row>
    <row r="11" spans="1:7" s="22" customFormat="1" ht="60" customHeight="1" x14ac:dyDescent="0.25">
      <c r="A11" s="48"/>
      <c r="B11" s="132" t="s">
        <v>156</v>
      </c>
      <c r="C11" s="109"/>
      <c r="D11" s="321" t="s">
        <v>119</v>
      </c>
      <c r="E11" s="321"/>
      <c r="F11" s="321"/>
      <c r="G11" s="47"/>
    </row>
    <row r="12" spans="1:7" s="22" customFormat="1" ht="30" customHeight="1" x14ac:dyDescent="0.25">
      <c r="A12" s="48"/>
      <c r="B12" s="109" t="s">
        <v>4</v>
      </c>
      <c r="C12" s="109"/>
      <c r="D12" s="234" t="s">
        <v>127</v>
      </c>
      <c r="E12" s="234"/>
      <c r="F12" s="234"/>
      <c r="G12" s="47"/>
    </row>
    <row r="13" spans="1:7" s="22" customFormat="1" ht="60" customHeight="1" x14ac:dyDescent="0.25">
      <c r="A13" s="48"/>
      <c r="B13" s="109" t="s">
        <v>111</v>
      </c>
      <c r="C13" s="109"/>
      <c r="D13" s="321" t="s">
        <v>142</v>
      </c>
      <c r="E13" s="321"/>
      <c r="F13" s="321"/>
      <c r="G13" s="47"/>
    </row>
    <row r="14" spans="1:7" s="22" customFormat="1" ht="30" customHeight="1" x14ac:dyDescent="0.25">
      <c r="A14" s="48"/>
      <c r="B14" s="109" t="s">
        <v>112</v>
      </c>
      <c r="C14" s="109"/>
      <c r="D14" s="321" t="s">
        <v>143</v>
      </c>
      <c r="E14" s="321"/>
      <c r="F14" s="321"/>
      <c r="G14" s="47"/>
    </row>
    <row r="15" spans="1:7" s="22" customFormat="1" ht="30" customHeight="1" x14ac:dyDescent="0.25">
      <c r="A15" s="48"/>
      <c r="B15" s="109" t="s">
        <v>74</v>
      </c>
      <c r="C15" s="109"/>
      <c r="D15" s="234" t="s">
        <v>126</v>
      </c>
      <c r="E15" s="234"/>
      <c r="F15" s="234"/>
      <c r="G15" s="47"/>
    </row>
    <row r="16" spans="1:7" s="22" customFormat="1" ht="30" customHeight="1" x14ac:dyDescent="0.25">
      <c r="A16" s="48"/>
      <c r="B16" s="109" t="s">
        <v>83</v>
      </c>
      <c r="C16" s="109"/>
      <c r="D16" s="234" t="s">
        <v>125</v>
      </c>
      <c r="E16" s="234"/>
      <c r="F16" s="234"/>
      <c r="G16" s="47"/>
    </row>
    <row r="17" spans="1:7" s="22" customFormat="1" ht="30" customHeight="1" x14ac:dyDescent="0.25">
      <c r="A17" s="48"/>
      <c r="B17" s="109" t="s">
        <v>113</v>
      </c>
      <c r="C17" s="109"/>
      <c r="D17" s="321" t="s">
        <v>144</v>
      </c>
      <c r="E17" s="321"/>
      <c r="F17" s="321"/>
      <c r="G17" s="47"/>
    </row>
    <row r="18" spans="1:7" s="22" customFormat="1" ht="45" customHeight="1" x14ac:dyDescent="0.25">
      <c r="A18" s="48"/>
      <c r="B18" s="109" t="s">
        <v>114</v>
      </c>
      <c r="C18" s="109"/>
      <c r="D18" s="321" t="s">
        <v>145</v>
      </c>
      <c r="E18" s="321"/>
      <c r="F18" s="321"/>
      <c r="G18" s="47"/>
    </row>
    <row r="19" spans="1:7" s="22" customFormat="1" ht="45" customHeight="1" x14ac:dyDescent="0.25">
      <c r="A19" s="48"/>
      <c r="B19" s="109" t="s">
        <v>115</v>
      </c>
      <c r="C19" s="109"/>
      <c r="D19" s="321" t="s">
        <v>118</v>
      </c>
      <c r="E19" s="321"/>
      <c r="F19" s="321"/>
      <c r="G19" s="47"/>
    </row>
    <row r="20" spans="1:7" s="22" customFormat="1" ht="45" customHeight="1" x14ac:dyDescent="0.25">
      <c r="A20" s="48"/>
      <c r="B20" s="109" t="s">
        <v>116</v>
      </c>
      <c r="C20" s="109"/>
      <c r="D20" s="321" t="s">
        <v>146</v>
      </c>
      <c r="E20" s="321"/>
      <c r="F20" s="321"/>
      <c r="G20" s="47"/>
    </row>
    <row r="21" spans="1:7" s="22" customFormat="1" ht="30" customHeight="1" x14ac:dyDescent="0.25">
      <c r="A21" s="48"/>
      <c r="B21" s="109" t="s">
        <v>27</v>
      </c>
      <c r="C21" s="109"/>
      <c r="D21" s="241" t="s">
        <v>186</v>
      </c>
      <c r="E21" s="241"/>
      <c r="F21" s="241"/>
      <c r="G21" s="47"/>
    </row>
    <row r="22" spans="1:7" s="22" customFormat="1" ht="45" customHeight="1" x14ac:dyDescent="0.25">
      <c r="A22" s="48"/>
      <c r="B22" s="109" t="s">
        <v>117</v>
      </c>
      <c r="C22" s="109"/>
      <c r="D22" s="322" t="s">
        <v>187</v>
      </c>
      <c r="E22" s="322"/>
      <c r="F22" s="322"/>
      <c r="G22" s="47"/>
    </row>
    <row r="23" spans="1:7" s="22" customFormat="1" ht="30" customHeight="1" x14ac:dyDescent="0.25">
      <c r="A23" s="48"/>
      <c r="B23" s="109" t="s">
        <v>38</v>
      </c>
      <c r="C23" s="109"/>
      <c r="D23" s="241" t="s">
        <v>188</v>
      </c>
      <c r="E23" s="241"/>
      <c r="F23" s="241"/>
      <c r="G23" s="47"/>
    </row>
    <row r="24" spans="1:7" s="22" customFormat="1" ht="30" customHeight="1" x14ac:dyDescent="0.25">
      <c r="A24" s="48"/>
      <c r="B24" s="109" t="s">
        <v>129</v>
      </c>
      <c r="C24" s="109"/>
      <c r="D24" s="234" t="s">
        <v>177</v>
      </c>
      <c r="E24" s="234"/>
      <c r="F24" s="234"/>
      <c r="G24" s="47"/>
    </row>
    <row r="25" spans="1:7" s="22" customFormat="1" ht="45" customHeight="1" x14ac:dyDescent="0.25">
      <c r="A25" s="48"/>
      <c r="B25" s="109" t="s">
        <v>171</v>
      </c>
      <c r="C25" s="109"/>
      <c r="D25" s="321" t="s">
        <v>178</v>
      </c>
      <c r="E25" s="321"/>
      <c r="F25" s="321"/>
      <c r="G25" s="47"/>
    </row>
    <row r="26" spans="1:7" s="22" customFormat="1" ht="45" customHeight="1" x14ac:dyDescent="0.25">
      <c r="A26" s="48"/>
      <c r="B26" s="109" t="s">
        <v>170</v>
      </c>
      <c r="C26" s="109"/>
      <c r="D26" s="321" t="s">
        <v>174</v>
      </c>
      <c r="E26" s="321"/>
      <c r="F26" s="321"/>
      <c r="G26" s="47"/>
    </row>
    <row r="27" spans="1:7" s="22" customFormat="1" ht="60" customHeight="1" x14ac:dyDescent="0.25">
      <c r="A27" s="48"/>
      <c r="B27" s="109" t="s">
        <v>167</v>
      </c>
      <c r="C27" s="109"/>
      <c r="D27" s="321" t="s">
        <v>172</v>
      </c>
      <c r="E27" s="321"/>
      <c r="F27" s="321"/>
      <c r="G27" s="47"/>
    </row>
    <row r="28" spans="1:7" s="22" customFormat="1" ht="60" customHeight="1" x14ac:dyDescent="0.25">
      <c r="A28" s="48"/>
      <c r="B28" s="109" t="s">
        <v>169</v>
      </c>
      <c r="C28" s="109"/>
      <c r="D28" s="321" t="s">
        <v>175</v>
      </c>
      <c r="E28" s="321"/>
      <c r="F28" s="321"/>
      <c r="G28" s="47"/>
    </row>
    <row r="29" spans="1:7" s="22" customFormat="1" ht="45" customHeight="1" x14ac:dyDescent="0.25">
      <c r="A29" s="48"/>
      <c r="B29" s="109" t="s">
        <v>168</v>
      </c>
      <c r="C29" s="109"/>
      <c r="D29" s="321" t="s">
        <v>173</v>
      </c>
      <c r="E29" s="321"/>
      <c r="F29" s="321"/>
      <c r="G29" s="47"/>
    </row>
    <row r="30" spans="1:7" s="22" customFormat="1" ht="45" customHeight="1" x14ac:dyDescent="0.25">
      <c r="A30" s="48"/>
      <c r="B30" s="109" t="s">
        <v>120</v>
      </c>
      <c r="C30" s="109"/>
      <c r="D30" s="234" t="s">
        <v>154</v>
      </c>
      <c r="E30" s="234"/>
      <c r="F30" s="234"/>
      <c r="G30" s="47"/>
    </row>
    <row r="31" spans="1:7" s="22" customFormat="1" ht="30" customHeight="1" x14ac:dyDescent="0.25">
      <c r="A31" s="48"/>
      <c r="B31" s="133" t="s">
        <v>182</v>
      </c>
      <c r="C31" s="134"/>
      <c r="D31" s="320" t="s">
        <v>183</v>
      </c>
      <c r="E31" s="320"/>
      <c r="F31" s="320"/>
      <c r="G31" s="47"/>
    </row>
    <row r="32" spans="1:7" s="22" customFormat="1" x14ac:dyDescent="0.25">
      <c r="A32" s="91"/>
      <c r="B32" s="135"/>
      <c r="C32" s="135"/>
      <c r="D32" s="135"/>
      <c r="E32" s="135"/>
      <c r="F32" s="135"/>
      <c r="G32" s="93"/>
    </row>
    <row r="33" s="22" customFormat="1" x14ac:dyDescent="0.25"/>
    <row r="34" s="22" customFormat="1" x14ac:dyDescent="0.25"/>
    <row r="35" s="22" customFormat="1" x14ac:dyDescent="0.25"/>
    <row r="36" s="22" customFormat="1" x14ac:dyDescent="0.25"/>
    <row r="37" s="22" customFormat="1" hidden="1" x14ac:dyDescent="0.25"/>
    <row r="38" ht="15" hidden="1" customHeight="1" x14ac:dyDescent="0.25"/>
    <row r="39" ht="15" hidden="1" customHeight="1" x14ac:dyDescent="0.25"/>
    <row r="40" ht="15" hidden="1" customHeight="1" x14ac:dyDescent="0.25"/>
    <row r="41" ht="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sheetData>
  <sortState ref="A24:N28">
    <sortCondition ref="B3"/>
  </sortState>
  <mergeCells count="30">
    <mergeCell ref="D10:F10"/>
    <mergeCell ref="D9:F9"/>
    <mergeCell ref="D30:F30"/>
    <mergeCell ref="D18:F18"/>
    <mergeCell ref="D20:F20"/>
    <mergeCell ref="D21:F21"/>
    <mergeCell ref="D22:F22"/>
    <mergeCell ref="D24:F24"/>
    <mergeCell ref="D27:F27"/>
    <mergeCell ref="D29:F29"/>
    <mergeCell ref="D28:F28"/>
    <mergeCell ref="D26:F26"/>
    <mergeCell ref="D25:F25"/>
    <mergeCell ref="D23:F23"/>
    <mergeCell ref="D6:F6"/>
    <mergeCell ref="D31:F31"/>
    <mergeCell ref="A1:G1"/>
    <mergeCell ref="D4:F4"/>
    <mergeCell ref="D7:F7"/>
    <mergeCell ref="D5:F5"/>
    <mergeCell ref="D19:F19"/>
    <mergeCell ref="D17:F17"/>
    <mergeCell ref="D16:F16"/>
    <mergeCell ref="D3:F3"/>
    <mergeCell ref="D8:F8"/>
    <mergeCell ref="D13:F13"/>
    <mergeCell ref="D12:F12"/>
    <mergeCell ref="D11:F11"/>
    <mergeCell ref="D15:F15"/>
    <mergeCell ref="D14:F14"/>
  </mergeCells>
  <pageMargins left="0.7" right="0.7" top="0.75" bottom="0.75" header="0.3" footer="0.3"/>
  <pageSetup scale="75" fitToHeight="5" orientation="portrait" r:id="rId1"/>
  <headerFooter>
    <oddHeader>&amp;C&amp;"-,Bold Italic"&amp;10NCHRP 08-36 (TASK 126): RISK REGISTER TOOL - Template</oddHeader>
    <oddFooter>&amp;L&amp;"-,Italic"&amp;9WSP | Parsons Brinckerhoff&amp;C&amp;"-,Italic"&amp;9Glossary: &amp;P of &amp;N&amp;R&amp;"-,Italic"&amp;9July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pageSetUpPr fitToPage="1"/>
  </sheetPr>
  <dimension ref="A1:M70"/>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customWidth="1"/>
    <col min="2" max="2" width="3.7109375" customWidth="1"/>
    <col min="3" max="4" width="35.7109375" customWidth="1"/>
    <col min="5" max="5" width="30.42578125" customWidth="1"/>
    <col min="6" max="6" width="3.7109375" customWidth="1"/>
    <col min="7" max="7" width="5.7109375" customWidth="1"/>
    <col min="8" max="12" width="9.140625" style="22" customWidth="1"/>
    <col min="13" max="13" width="0" hidden="1" customWidth="1"/>
    <col min="14" max="16384" width="9.140625" hidden="1"/>
  </cols>
  <sheetData>
    <row r="1" spans="1:7" ht="19.5" customHeight="1" x14ac:dyDescent="0.25">
      <c r="A1" s="222" t="s">
        <v>100</v>
      </c>
      <c r="B1" s="223"/>
      <c r="C1" s="223"/>
      <c r="D1" s="223"/>
      <c r="E1" s="223"/>
      <c r="F1" s="223"/>
      <c r="G1" s="224"/>
    </row>
    <row r="2" spans="1:7" x14ac:dyDescent="0.25">
      <c r="A2" s="48"/>
      <c r="B2" s="49"/>
      <c r="C2" s="49"/>
      <c r="D2" s="49"/>
      <c r="E2" s="49"/>
      <c r="F2" s="49"/>
      <c r="G2" s="47"/>
    </row>
    <row r="3" spans="1:7" s="22" customFormat="1" ht="30" customHeight="1" x14ac:dyDescent="0.25">
      <c r="A3" s="48"/>
      <c r="B3" s="110">
        <v>1</v>
      </c>
      <c r="C3" s="324" t="s">
        <v>122</v>
      </c>
      <c r="D3" s="324"/>
      <c r="E3" s="324"/>
      <c r="F3" s="105"/>
      <c r="G3" s="47"/>
    </row>
    <row r="4" spans="1:7" s="22" customFormat="1" ht="78" customHeight="1" x14ac:dyDescent="0.25">
      <c r="A4" s="48"/>
      <c r="B4" s="110"/>
      <c r="C4" s="326" t="s">
        <v>159</v>
      </c>
      <c r="D4" s="326"/>
      <c r="E4" s="326"/>
      <c r="F4" s="326"/>
      <c r="G4" s="47"/>
    </row>
    <row r="5" spans="1:7" s="22" customFormat="1" ht="30" customHeight="1" x14ac:dyDescent="0.25">
      <c r="A5" s="48"/>
      <c r="B5" s="110">
        <v>2</v>
      </c>
      <c r="C5" s="325" t="s">
        <v>190</v>
      </c>
      <c r="D5" s="325"/>
      <c r="E5" s="325"/>
      <c r="F5" s="137"/>
      <c r="G5" s="47"/>
    </row>
    <row r="6" spans="1:7" s="22" customFormat="1" ht="79.5" customHeight="1" x14ac:dyDescent="0.25">
      <c r="A6" s="48"/>
      <c r="B6" s="110"/>
      <c r="C6" s="323" t="s">
        <v>205</v>
      </c>
      <c r="D6" s="323"/>
      <c r="E6" s="323"/>
      <c r="F6" s="323"/>
      <c r="G6" s="47"/>
    </row>
    <row r="7" spans="1:7" s="22" customFormat="1" ht="30" customHeight="1" x14ac:dyDescent="0.25">
      <c r="A7" s="48"/>
      <c r="B7" s="110">
        <v>3</v>
      </c>
      <c r="C7" s="324" t="s">
        <v>158</v>
      </c>
      <c r="D7" s="324"/>
      <c r="E7" s="324"/>
      <c r="F7" s="95"/>
      <c r="G7" s="47"/>
    </row>
    <row r="8" spans="1:7" s="22" customFormat="1" ht="78.75" customHeight="1" x14ac:dyDescent="0.25">
      <c r="A8" s="48"/>
      <c r="B8" s="110"/>
      <c r="C8" s="326" t="s">
        <v>206</v>
      </c>
      <c r="D8" s="326"/>
      <c r="E8" s="326"/>
      <c r="F8" s="326"/>
      <c r="G8" s="47"/>
    </row>
    <row r="9" spans="1:7" s="22" customFormat="1" ht="30" customHeight="1" x14ac:dyDescent="0.25">
      <c r="A9" s="48"/>
      <c r="B9" s="110">
        <v>4</v>
      </c>
      <c r="C9" s="324" t="s">
        <v>207</v>
      </c>
      <c r="D9" s="324"/>
      <c r="E9" s="324"/>
      <c r="F9" s="95"/>
      <c r="G9" s="47"/>
    </row>
    <row r="10" spans="1:7" s="22" customFormat="1" ht="117" customHeight="1" x14ac:dyDescent="0.25">
      <c r="A10" s="48"/>
      <c r="B10" s="110"/>
      <c r="C10" s="323" t="s">
        <v>208</v>
      </c>
      <c r="D10" s="323"/>
      <c r="E10" s="323"/>
      <c r="F10" s="323"/>
      <c r="G10" s="47"/>
    </row>
    <row r="11" spans="1:7" s="22" customFormat="1" ht="30" customHeight="1" x14ac:dyDescent="0.25">
      <c r="A11" s="48"/>
      <c r="B11" s="110">
        <v>5</v>
      </c>
      <c r="C11" s="324" t="s">
        <v>209</v>
      </c>
      <c r="D11" s="324"/>
      <c r="E11" s="324"/>
      <c r="F11" s="121"/>
      <c r="G11" s="47"/>
    </row>
    <row r="12" spans="1:7" s="22" customFormat="1" ht="90.75" customHeight="1" x14ac:dyDescent="0.25">
      <c r="A12" s="48"/>
      <c r="B12" s="110"/>
      <c r="C12" s="323" t="s">
        <v>210</v>
      </c>
      <c r="D12" s="323"/>
      <c r="E12" s="323"/>
      <c r="F12" s="323"/>
      <c r="G12" s="47"/>
    </row>
    <row r="13" spans="1:7" s="22" customFormat="1" x14ac:dyDescent="0.25">
      <c r="A13" s="48"/>
      <c r="B13" s="49"/>
      <c r="C13" s="49"/>
      <c r="D13" s="49"/>
      <c r="E13" s="49"/>
      <c r="F13" s="49"/>
      <c r="G13" s="47"/>
    </row>
    <row r="14" spans="1:7" s="22" customFormat="1" x14ac:dyDescent="0.25">
      <c r="A14" s="91"/>
      <c r="B14" s="92"/>
      <c r="C14" s="92"/>
      <c r="D14" s="92"/>
      <c r="E14" s="92"/>
      <c r="F14" s="92"/>
      <c r="G14" s="93"/>
    </row>
    <row r="15" spans="1:7" s="22" customFormat="1" x14ac:dyDescent="0.25"/>
    <row r="16" spans="1:7" s="22" customFormat="1" x14ac:dyDescent="0.25"/>
    <row r="17" s="22" customFormat="1" x14ac:dyDescent="0.25"/>
    <row r="18" s="22" customFormat="1" x14ac:dyDescent="0.25"/>
    <row r="19" s="22" customFormat="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sheetData>
  <mergeCells count="11">
    <mergeCell ref="C12:F12"/>
    <mergeCell ref="C11:E11"/>
    <mergeCell ref="C10:F10"/>
    <mergeCell ref="C9:E9"/>
    <mergeCell ref="A1:G1"/>
    <mergeCell ref="C3:E3"/>
    <mergeCell ref="C5:E5"/>
    <mergeCell ref="C7:E7"/>
    <mergeCell ref="C4:F4"/>
    <mergeCell ref="C6:F6"/>
    <mergeCell ref="C8:F8"/>
  </mergeCells>
  <pageMargins left="0.7" right="0.7" top="0.75" bottom="0.75" header="0.3" footer="0.3"/>
  <pageSetup scale="75" fitToHeight="5" orientation="portrait" r:id="rId1"/>
  <headerFooter>
    <oddHeader>&amp;C&amp;"-,Bold Italic"&amp;10NCHRP 08-36 (TASK 126): RISK REGISTER TOOL - Template</oddHeader>
    <oddFooter>&amp;L&amp;"-,Italic"&amp;9WSP | Parsons Brinckerhoff&amp;C&amp;"-,Italic"&amp;9FAQs: &amp;P of &amp;N&amp;R&amp;"-,Italic"&amp;9July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6"/>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customWidth="1"/>
    <col min="2" max="2" width="3.7109375" customWidth="1"/>
    <col min="3" max="6" width="25.7109375" customWidth="1"/>
    <col min="7" max="7" width="3.7109375" customWidth="1"/>
    <col min="8" max="8" width="5.7109375" customWidth="1"/>
    <col min="9" max="13" width="9.140625" style="22" customWidth="1"/>
    <col min="14" max="16384" width="9.140625" hidden="1"/>
  </cols>
  <sheetData>
    <row r="1" spans="1:8" s="22" customFormat="1" ht="19.5" customHeight="1" x14ac:dyDescent="0.25">
      <c r="A1" s="222" t="s">
        <v>192</v>
      </c>
      <c r="B1" s="223"/>
      <c r="C1" s="223"/>
      <c r="D1" s="223"/>
      <c r="E1" s="223"/>
      <c r="F1" s="223"/>
      <c r="G1" s="223"/>
      <c r="H1" s="224"/>
    </row>
    <row r="2" spans="1:8" s="22" customFormat="1" x14ac:dyDescent="0.25">
      <c r="A2" s="48"/>
      <c r="B2" s="49"/>
      <c r="C2" s="49"/>
      <c r="D2" s="49"/>
      <c r="E2" s="49"/>
      <c r="F2" s="49"/>
      <c r="G2" s="49"/>
      <c r="H2" s="47"/>
    </row>
    <row r="3" spans="1:8" s="22" customFormat="1" x14ac:dyDescent="0.25">
      <c r="A3" s="48"/>
      <c r="B3" s="49"/>
      <c r="C3" s="49"/>
      <c r="D3" s="49"/>
      <c r="E3" s="49"/>
      <c r="F3" s="49"/>
      <c r="G3" s="49"/>
      <c r="H3" s="47"/>
    </row>
    <row r="4" spans="1:8" s="22" customFormat="1" ht="75" customHeight="1" x14ac:dyDescent="0.25">
      <c r="A4" s="48"/>
      <c r="B4" s="225" t="s">
        <v>193</v>
      </c>
      <c r="C4" s="226"/>
      <c r="D4" s="226"/>
      <c r="E4" s="226"/>
      <c r="F4" s="226"/>
      <c r="G4" s="227"/>
      <c r="H4" s="47"/>
    </row>
    <row r="5" spans="1:8" s="22" customFormat="1" x14ac:dyDescent="0.25">
      <c r="A5" s="48"/>
      <c r="B5" s="49"/>
      <c r="C5" s="49"/>
      <c r="D5" s="49"/>
      <c r="E5" s="49"/>
      <c r="F5" s="49"/>
      <c r="G5" s="49"/>
      <c r="H5" s="47"/>
    </row>
    <row r="6" spans="1:8" s="22" customFormat="1" x14ac:dyDescent="0.25">
      <c r="A6" s="48"/>
      <c r="B6" s="49"/>
      <c r="C6" s="49"/>
      <c r="D6" s="49"/>
      <c r="E6" s="49"/>
      <c r="F6" s="49"/>
      <c r="G6" s="49"/>
      <c r="H6" s="47"/>
    </row>
    <row r="7" spans="1:8" s="22" customFormat="1" x14ac:dyDescent="0.25">
      <c r="A7" s="48"/>
      <c r="B7" s="112"/>
      <c r="C7" s="108"/>
      <c r="D7" s="108"/>
      <c r="E7" s="108"/>
      <c r="F7" s="108"/>
      <c r="G7" s="108"/>
      <c r="H7" s="47"/>
    </row>
    <row r="8" spans="1:8" s="22" customFormat="1" x14ac:dyDescent="0.25">
      <c r="A8" s="48"/>
      <c r="B8" s="112"/>
      <c r="C8" s="108"/>
      <c r="D8" s="108"/>
      <c r="E8" s="108"/>
      <c r="F8" s="108"/>
      <c r="G8" s="108"/>
      <c r="H8" s="47"/>
    </row>
    <row r="9" spans="1:8" s="22" customFormat="1" x14ac:dyDescent="0.25">
      <c r="A9" s="91"/>
      <c r="B9" s="92"/>
      <c r="C9" s="92"/>
      <c r="D9" s="92"/>
      <c r="E9" s="92"/>
      <c r="F9" s="92"/>
      <c r="G9" s="92"/>
      <c r="H9" s="93"/>
    </row>
    <row r="10" spans="1:8" s="22" customFormat="1" x14ac:dyDescent="0.25"/>
    <row r="11" spans="1:8" s="22" customFormat="1" x14ac:dyDescent="0.25"/>
    <row r="12" spans="1:8" s="22" customFormat="1" x14ac:dyDescent="0.25"/>
    <row r="13" spans="1:8" s="22" customFormat="1" x14ac:dyDescent="0.25"/>
    <row r="14" spans="1:8" s="22" customFormat="1" x14ac:dyDescent="0.25"/>
    <row r="15" spans="1:8" s="22" customFormat="1" hidden="1" x14ac:dyDescent="0.25">
      <c r="A15"/>
      <c r="B15"/>
      <c r="C15"/>
      <c r="D15"/>
      <c r="E15"/>
      <c r="F15"/>
      <c r="G15"/>
      <c r="H15"/>
    </row>
    <row r="16" spans="1:8" s="22" customFormat="1" hidden="1" x14ac:dyDescent="0.25">
      <c r="A16"/>
      <c r="B16"/>
      <c r="C16"/>
      <c r="D16"/>
      <c r="E16"/>
      <c r="F16"/>
      <c r="G16"/>
      <c r="H16"/>
    </row>
    <row r="17" spans="1:8" s="22" customFormat="1" hidden="1" x14ac:dyDescent="0.25">
      <c r="A17"/>
      <c r="B17"/>
      <c r="C17"/>
      <c r="D17"/>
      <c r="E17"/>
      <c r="F17"/>
      <c r="G17"/>
      <c r="H17"/>
    </row>
    <row r="18" spans="1:8" s="22" customFormat="1" hidden="1" x14ac:dyDescent="0.25">
      <c r="A18"/>
      <c r="B18"/>
      <c r="C18"/>
      <c r="D18"/>
      <c r="E18"/>
      <c r="F18"/>
      <c r="G18"/>
      <c r="H18"/>
    </row>
    <row r="19" spans="1:8" s="22" customFormat="1" hidden="1" x14ac:dyDescent="0.25">
      <c r="A19"/>
      <c r="B19"/>
      <c r="C19"/>
      <c r="D19"/>
      <c r="E19"/>
      <c r="F19"/>
      <c r="G19"/>
      <c r="H19"/>
    </row>
    <row r="20" spans="1:8" s="22" customFormat="1" hidden="1" x14ac:dyDescent="0.25">
      <c r="A20"/>
      <c r="B20"/>
      <c r="C20"/>
      <c r="D20"/>
      <c r="E20"/>
      <c r="F20"/>
      <c r="G20"/>
      <c r="H20"/>
    </row>
    <row r="21" spans="1:8" s="22" customFormat="1" hidden="1" x14ac:dyDescent="0.25">
      <c r="A21"/>
      <c r="B21"/>
      <c r="C21"/>
      <c r="D21"/>
      <c r="E21"/>
      <c r="F21"/>
      <c r="G21"/>
      <c r="H21"/>
    </row>
    <row r="22" spans="1:8" s="22" customFormat="1" hidden="1" x14ac:dyDescent="0.25">
      <c r="A22"/>
      <c r="B22"/>
      <c r="C22"/>
      <c r="D22"/>
      <c r="E22"/>
      <c r="F22"/>
      <c r="G22"/>
      <c r="H22"/>
    </row>
    <row r="23" spans="1:8" s="22" customFormat="1" hidden="1" x14ac:dyDescent="0.25">
      <c r="A23"/>
      <c r="B23"/>
      <c r="C23"/>
      <c r="D23"/>
      <c r="E23"/>
      <c r="F23"/>
      <c r="G23"/>
      <c r="H23"/>
    </row>
    <row r="24" spans="1:8" hidden="1" x14ac:dyDescent="0.25"/>
    <row r="25" spans="1:8" hidden="1" x14ac:dyDescent="0.25"/>
    <row r="26" spans="1:8" hidden="1" x14ac:dyDescent="0.25"/>
    <row r="27" spans="1:8" hidden="1" x14ac:dyDescent="0.25"/>
    <row r="28" spans="1:8" hidden="1" x14ac:dyDescent="0.25"/>
    <row r="29" spans="1:8" hidden="1" x14ac:dyDescent="0.25"/>
    <row r="30" spans="1:8" hidden="1" x14ac:dyDescent="0.25"/>
    <row r="31" spans="1:8" hidden="1" x14ac:dyDescent="0.25"/>
    <row r="32" spans="1:8"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sheetData>
  <mergeCells count="2">
    <mergeCell ref="A1:H1"/>
    <mergeCell ref="B4:G4"/>
  </mergeCells>
  <pageMargins left="0.7" right="0.7" top="0.75" bottom="0.75" header="0.3" footer="0.3"/>
  <pageSetup scale="74" orientation="portrait" r:id="rId1"/>
  <headerFooter>
    <oddHeader>&amp;C&amp;"-,Bold Italic"&amp;10NCHRP 08-36 (TASK 126): RISK REGISTER TOOL - Template</oddHeader>
    <oddFooter>&amp;L&amp;"-,Italic"&amp;9WSP | Parsons Brinckerhoff&amp;C&amp;"-,Italic"&amp;9Example Context: &amp;P of &amp;N&amp;R&amp;"-,Italic"&amp;9July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M66"/>
  <sheetViews>
    <sheetView zoomScaleNormal="100" workbookViewId="0">
      <pane ySplit="1" topLeftCell="A2" activePane="bottomLeft" state="frozen"/>
      <selection pane="bottomLeft" activeCell="A2" sqref="A2"/>
    </sheetView>
  </sheetViews>
  <sheetFormatPr defaultColWidth="0" defaultRowHeight="15" zeroHeight="1" x14ac:dyDescent="0.25"/>
  <cols>
    <col min="1" max="1" width="5.7109375" customWidth="1"/>
    <col min="2" max="2" width="3.7109375" customWidth="1"/>
    <col min="3" max="6" width="25.7109375" customWidth="1"/>
    <col min="7" max="7" width="3.7109375" customWidth="1"/>
    <col min="8" max="8" width="5.7109375" customWidth="1"/>
    <col min="9" max="13" width="9.140625" style="22" customWidth="1"/>
    <col min="14" max="16384" width="9.140625" hidden="1"/>
  </cols>
  <sheetData>
    <row r="1" spans="1:8" ht="19.5" customHeight="1" x14ac:dyDescent="0.25">
      <c r="A1" s="222" t="s">
        <v>88</v>
      </c>
      <c r="B1" s="223"/>
      <c r="C1" s="223"/>
      <c r="D1" s="223"/>
      <c r="E1" s="223"/>
      <c r="F1" s="223"/>
      <c r="G1" s="223"/>
      <c r="H1" s="224"/>
    </row>
    <row r="2" spans="1:8" x14ac:dyDescent="0.25">
      <c r="A2" s="48"/>
      <c r="B2" s="49"/>
      <c r="C2" s="49"/>
      <c r="D2" s="49"/>
      <c r="E2" s="49"/>
      <c r="F2" s="49"/>
      <c r="G2" s="49"/>
      <c r="H2" s="47"/>
    </row>
    <row r="3" spans="1:8" x14ac:dyDescent="0.25">
      <c r="A3" s="48"/>
      <c r="B3" s="49"/>
      <c r="C3" s="49"/>
      <c r="D3" s="49"/>
      <c r="E3" s="49"/>
      <c r="F3" s="49"/>
      <c r="G3" s="49"/>
      <c r="H3" s="47"/>
    </row>
    <row r="4" spans="1:8" ht="16.5" x14ac:dyDescent="0.3">
      <c r="A4" s="48"/>
      <c r="B4" s="228" t="s">
        <v>41</v>
      </c>
      <c r="C4" s="229"/>
      <c r="D4" s="229"/>
      <c r="E4" s="229"/>
      <c r="F4" s="229"/>
      <c r="G4" s="230"/>
      <c r="H4" s="47"/>
    </row>
    <row r="5" spans="1:8" ht="123.75" customHeight="1" x14ac:dyDescent="0.25">
      <c r="A5" s="48"/>
      <c r="B5" s="235" t="s">
        <v>202</v>
      </c>
      <c r="C5" s="236"/>
      <c r="D5" s="236"/>
      <c r="E5" s="236"/>
      <c r="F5" s="236"/>
      <c r="G5" s="237"/>
      <c r="H5" s="47"/>
    </row>
    <row r="6" spans="1:8" x14ac:dyDescent="0.25">
      <c r="A6" s="48"/>
      <c r="B6" s="49"/>
      <c r="C6" s="49"/>
      <c r="D6" s="49"/>
      <c r="E6" s="49"/>
      <c r="F6" s="49"/>
      <c r="G6" s="49"/>
      <c r="H6" s="47"/>
    </row>
    <row r="7" spans="1:8" x14ac:dyDescent="0.25">
      <c r="A7" s="48"/>
      <c r="B7" s="49"/>
      <c r="C7" s="49"/>
      <c r="D7" s="49"/>
      <c r="E7" s="49"/>
      <c r="F7" s="49"/>
      <c r="G7" s="49"/>
      <c r="H7" s="47"/>
    </row>
    <row r="8" spans="1:8" ht="16.5" x14ac:dyDescent="0.3">
      <c r="A8" s="48"/>
      <c r="B8" s="228" t="s">
        <v>138</v>
      </c>
      <c r="C8" s="229"/>
      <c r="D8" s="229"/>
      <c r="E8" s="229"/>
      <c r="F8" s="229"/>
      <c r="G8" s="230"/>
      <c r="H8" s="47"/>
    </row>
    <row r="9" spans="1:8" ht="61.5" customHeight="1" x14ac:dyDescent="0.25">
      <c r="A9" s="48"/>
      <c r="B9" s="235" t="s">
        <v>140</v>
      </c>
      <c r="C9" s="236"/>
      <c r="D9" s="236"/>
      <c r="E9" s="236"/>
      <c r="F9" s="236"/>
      <c r="G9" s="237"/>
      <c r="H9" s="47"/>
    </row>
    <row r="10" spans="1:8" x14ac:dyDescent="0.25">
      <c r="A10" s="48"/>
      <c r="B10" s="49"/>
      <c r="C10" s="49"/>
      <c r="D10" s="49"/>
      <c r="E10" s="49"/>
      <c r="F10" s="49"/>
      <c r="G10" s="49"/>
      <c r="H10" s="47"/>
    </row>
    <row r="11" spans="1:8" x14ac:dyDescent="0.25">
      <c r="A11" s="48"/>
      <c r="B11" s="49"/>
      <c r="C11" s="49"/>
      <c r="D11" s="49"/>
      <c r="E11" s="49"/>
      <c r="F11" s="49"/>
      <c r="G11" s="49"/>
      <c r="H11" s="47"/>
    </row>
    <row r="12" spans="1:8" ht="16.5" x14ac:dyDescent="0.3">
      <c r="A12" s="48"/>
      <c r="B12" s="228" t="s">
        <v>90</v>
      </c>
      <c r="C12" s="229"/>
      <c r="D12" s="229"/>
      <c r="E12" s="229"/>
      <c r="F12" s="229"/>
      <c r="G12" s="230"/>
      <c r="H12" s="47"/>
    </row>
    <row r="13" spans="1:8" ht="128.25" customHeight="1" x14ac:dyDescent="0.25">
      <c r="A13" s="48"/>
      <c r="B13" s="235" t="s">
        <v>141</v>
      </c>
      <c r="C13" s="236"/>
      <c r="D13" s="236"/>
      <c r="E13" s="236"/>
      <c r="F13" s="236"/>
      <c r="G13" s="237"/>
      <c r="H13" s="47"/>
    </row>
    <row r="14" spans="1:8" x14ac:dyDescent="0.25">
      <c r="A14" s="48"/>
      <c r="B14" s="49"/>
      <c r="C14" s="49"/>
      <c r="D14" s="49"/>
      <c r="E14" s="49"/>
      <c r="F14" s="49"/>
      <c r="G14" s="49"/>
      <c r="H14" s="47"/>
    </row>
    <row r="15" spans="1:8" x14ac:dyDescent="0.25">
      <c r="A15" s="48"/>
      <c r="B15" s="49"/>
      <c r="C15" s="49"/>
      <c r="D15" s="49"/>
      <c r="E15" s="49"/>
      <c r="F15" s="49"/>
      <c r="G15" s="49"/>
      <c r="H15" s="47"/>
    </row>
    <row r="16" spans="1:8" ht="16.5" x14ac:dyDescent="0.3">
      <c r="A16" s="48"/>
      <c r="B16" s="228" t="s">
        <v>89</v>
      </c>
      <c r="C16" s="229"/>
      <c r="D16" s="229"/>
      <c r="E16" s="229"/>
      <c r="F16" s="229"/>
      <c r="G16" s="230"/>
      <c r="H16" s="47"/>
    </row>
    <row r="17" spans="1:8" ht="30" customHeight="1" x14ac:dyDescent="0.25">
      <c r="A17" s="48"/>
      <c r="B17" s="238" t="s">
        <v>139</v>
      </c>
      <c r="C17" s="239"/>
      <c r="D17" s="239"/>
      <c r="E17" s="239"/>
      <c r="F17" s="239"/>
      <c r="G17" s="240"/>
      <c r="H17" s="47"/>
    </row>
    <row r="18" spans="1:8" ht="50.25" customHeight="1" x14ac:dyDescent="0.25">
      <c r="A18" s="48"/>
      <c r="B18" s="104"/>
      <c r="C18" s="101" t="s">
        <v>98</v>
      </c>
      <c r="D18" s="234" t="s">
        <v>131</v>
      </c>
      <c r="E18" s="234"/>
      <c r="F18" s="234"/>
      <c r="G18" s="106"/>
      <c r="H18" s="47"/>
    </row>
    <row r="19" spans="1:8" ht="60" customHeight="1" x14ac:dyDescent="0.25">
      <c r="A19" s="48"/>
      <c r="B19" s="48"/>
      <c r="C19" s="103" t="s">
        <v>157</v>
      </c>
      <c r="D19" s="241" t="s">
        <v>185</v>
      </c>
      <c r="E19" s="241"/>
      <c r="F19" s="241"/>
      <c r="G19" s="99"/>
      <c r="H19" s="47"/>
    </row>
    <row r="20" spans="1:8" ht="45" customHeight="1" x14ac:dyDescent="0.25">
      <c r="A20" s="48"/>
      <c r="B20" s="48"/>
      <c r="C20" s="103" t="s">
        <v>91</v>
      </c>
      <c r="D20" s="234" t="s">
        <v>132</v>
      </c>
      <c r="E20" s="234"/>
      <c r="F20" s="234"/>
      <c r="G20" s="96"/>
      <c r="H20" s="47"/>
    </row>
    <row r="21" spans="1:8" ht="45" customHeight="1" x14ac:dyDescent="0.25">
      <c r="A21" s="48"/>
      <c r="B21" s="48"/>
      <c r="C21" s="103" t="s">
        <v>92</v>
      </c>
      <c r="D21" s="234" t="s">
        <v>155</v>
      </c>
      <c r="E21" s="234"/>
      <c r="F21" s="234"/>
      <c r="G21" s="96"/>
      <c r="H21" s="47"/>
    </row>
    <row r="22" spans="1:8" ht="60" customHeight="1" x14ac:dyDescent="0.25">
      <c r="A22" s="48"/>
      <c r="B22" s="48"/>
      <c r="C22" s="103" t="s">
        <v>194</v>
      </c>
      <c r="D22" s="234" t="s">
        <v>179</v>
      </c>
      <c r="E22" s="234"/>
      <c r="F22" s="234"/>
      <c r="G22" s="96"/>
      <c r="H22" s="47"/>
    </row>
    <row r="23" spans="1:8" ht="45" customHeight="1" x14ac:dyDescent="0.25">
      <c r="A23" s="48"/>
      <c r="B23" s="48"/>
      <c r="C23" s="102" t="s">
        <v>93</v>
      </c>
      <c r="D23" s="234" t="s">
        <v>133</v>
      </c>
      <c r="E23" s="234"/>
      <c r="F23" s="234"/>
      <c r="G23" s="96"/>
      <c r="H23" s="47"/>
    </row>
    <row r="24" spans="1:8" ht="45" customHeight="1" x14ac:dyDescent="0.25">
      <c r="A24" s="48"/>
      <c r="B24" s="48"/>
      <c r="C24" s="102" t="s">
        <v>94</v>
      </c>
      <c r="D24" s="234" t="s">
        <v>134</v>
      </c>
      <c r="E24" s="234"/>
      <c r="F24" s="234"/>
      <c r="G24" s="96"/>
      <c r="H24" s="47"/>
    </row>
    <row r="25" spans="1:8" ht="45" customHeight="1" x14ac:dyDescent="0.25">
      <c r="A25" s="48"/>
      <c r="B25" s="48"/>
      <c r="C25" s="102" t="s">
        <v>95</v>
      </c>
      <c r="D25" s="234" t="s">
        <v>135</v>
      </c>
      <c r="E25" s="234"/>
      <c r="F25" s="234"/>
      <c r="G25" s="96"/>
      <c r="H25" s="47"/>
    </row>
    <row r="26" spans="1:8" ht="45" customHeight="1" x14ac:dyDescent="0.25">
      <c r="A26" s="48"/>
      <c r="B26" s="48"/>
      <c r="C26" s="101" t="s">
        <v>96</v>
      </c>
      <c r="D26" s="234" t="s">
        <v>136</v>
      </c>
      <c r="E26" s="234"/>
      <c r="F26" s="234"/>
      <c r="G26" s="96"/>
      <c r="H26" s="47"/>
    </row>
    <row r="27" spans="1:8" ht="45" customHeight="1" x14ac:dyDescent="0.25">
      <c r="A27" s="48"/>
      <c r="B27" s="48"/>
      <c r="C27" s="101" t="s">
        <v>97</v>
      </c>
      <c r="D27" s="234" t="s">
        <v>137</v>
      </c>
      <c r="E27" s="234"/>
      <c r="F27" s="234"/>
      <c r="G27" s="96"/>
      <c r="H27" s="47"/>
    </row>
    <row r="28" spans="1:8" ht="15" customHeight="1" x14ac:dyDescent="0.25">
      <c r="A28" s="48"/>
      <c r="B28" s="100"/>
      <c r="C28" s="97"/>
      <c r="D28" s="97"/>
      <c r="E28" s="97"/>
      <c r="F28" s="97"/>
      <c r="G28" s="98"/>
      <c r="H28" s="47"/>
    </row>
    <row r="29" spans="1:8" x14ac:dyDescent="0.25">
      <c r="A29" s="48"/>
      <c r="B29" s="49"/>
      <c r="C29" s="95"/>
      <c r="D29" s="95"/>
      <c r="E29" s="95"/>
      <c r="F29" s="95"/>
      <c r="G29" s="95"/>
      <c r="H29" s="47"/>
    </row>
    <row r="30" spans="1:8" x14ac:dyDescent="0.25">
      <c r="A30" s="48"/>
      <c r="B30" s="49"/>
      <c r="C30" s="49"/>
      <c r="D30" s="49"/>
      <c r="E30" s="49"/>
      <c r="F30" s="49"/>
      <c r="G30" s="49"/>
      <c r="H30" s="47"/>
    </row>
    <row r="31" spans="1:8" ht="16.5" x14ac:dyDescent="0.3">
      <c r="A31" s="48"/>
      <c r="B31" s="228" t="s">
        <v>161</v>
      </c>
      <c r="C31" s="229"/>
      <c r="D31" s="229"/>
      <c r="E31" s="229"/>
      <c r="F31" s="229"/>
      <c r="G31" s="230"/>
      <c r="H31" s="47"/>
    </row>
    <row r="32" spans="1:8" ht="153" customHeight="1" x14ac:dyDescent="0.25">
      <c r="A32" s="48"/>
      <c r="B32" s="231" t="s">
        <v>162</v>
      </c>
      <c r="C32" s="232"/>
      <c r="D32" s="232"/>
      <c r="E32" s="232"/>
      <c r="F32" s="232"/>
      <c r="G32" s="233"/>
      <c r="H32" s="47"/>
    </row>
    <row r="33" spans="1:8" x14ac:dyDescent="0.25">
      <c r="A33" s="48"/>
      <c r="B33" s="111"/>
      <c r="C33" s="108"/>
      <c r="D33" s="108"/>
      <c r="E33" s="108"/>
      <c r="F33" s="108"/>
      <c r="G33" s="108"/>
      <c r="H33" s="47"/>
    </row>
    <row r="34" spans="1:8" x14ac:dyDescent="0.25">
      <c r="A34" s="48"/>
      <c r="B34" s="111"/>
      <c r="C34" s="108"/>
      <c r="D34" s="108"/>
      <c r="E34" s="108"/>
      <c r="F34" s="108"/>
      <c r="G34" s="108"/>
      <c r="H34" s="47"/>
    </row>
    <row r="35" spans="1:8" x14ac:dyDescent="0.25">
      <c r="A35" s="91"/>
      <c r="B35" s="92"/>
      <c r="C35" s="92"/>
      <c r="D35" s="92"/>
      <c r="E35" s="92"/>
      <c r="F35" s="92"/>
      <c r="G35" s="92"/>
      <c r="H35" s="93"/>
    </row>
    <row r="36" spans="1:8" s="22" customFormat="1" x14ac:dyDescent="0.25"/>
    <row r="37" spans="1:8" s="22" customFormat="1" x14ac:dyDescent="0.25"/>
    <row r="38" spans="1:8" s="22" customFormat="1" x14ac:dyDescent="0.25"/>
    <row r="39" spans="1:8" s="22" customFormat="1" x14ac:dyDescent="0.25"/>
    <row r="40" spans="1:8" s="22" customFormat="1" x14ac:dyDescent="0.25"/>
    <row r="41" spans="1:8" hidden="1" x14ac:dyDescent="0.25"/>
    <row r="42" spans="1:8" hidden="1" x14ac:dyDescent="0.25"/>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sheetData>
  <mergeCells count="21">
    <mergeCell ref="B12:G12"/>
    <mergeCell ref="A1:H1"/>
    <mergeCell ref="B4:G4"/>
    <mergeCell ref="B5:G5"/>
    <mergeCell ref="B8:G8"/>
    <mergeCell ref="B9:G9"/>
    <mergeCell ref="B13:G13"/>
    <mergeCell ref="B16:G16"/>
    <mergeCell ref="B17:G17"/>
    <mergeCell ref="D19:F19"/>
    <mergeCell ref="D20:F20"/>
    <mergeCell ref="B31:G31"/>
    <mergeCell ref="B32:G32"/>
    <mergeCell ref="D27:F27"/>
    <mergeCell ref="D18:F18"/>
    <mergeCell ref="D21:F21"/>
    <mergeCell ref="D22:F22"/>
    <mergeCell ref="D23:F23"/>
    <mergeCell ref="D24:F24"/>
    <mergeCell ref="D25:F25"/>
    <mergeCell ref="D26:F26"/>
  </mergeCells>
  <pageMargins left="0.7" right="0.7" top="0.75" bottom="0.75" header="0.3" footer="0.3"/>
  <pageSetup scale="74" fitToHeight="2" orientation="portrait" r:id="rId1"/>
  <headerFooter>
    <oddHeader>&amp;C&amp;"-,Bold Italic"&amp;10NCHRP 08-36 (TASK 126): RISK REGISTER TOOL - Template</oddHeader>
    <oddFooter>&amp;L&amp;"-,Italic"&amp;9WSP | Parsons Brinckerhoff&amp;C&amp;"-,Italic"&amp;9Instructions: &amp;P of &amp;N&amp;R&amp;"-,Italic"&amp;9July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39997558519241921"/>
    <pageSetUpPr fitToPage="1"/>
  </sheetPr>
  <dimension ref="A1:AB18"/>
  <sheetViews>
    <sheetView zoomScaleNormal="100" workbookViewId="0">
      <pane ySplit="1" topLeftCell="A2" activePane="bottomLeft" state="frozen"/>
      <selection pane="bottomLeft" activeCell="I8" sqref="I8:I9"/>
    </sheetView>
  </sheetViews>
  <sheetFormatPr defaultColWidth="0" defaultRowHeight="15" zeroHeight="1" x14ac:dyDescent="0.25"/>
  <cols>
    <col min="1" max="1" width="4.7109375" customWidth="1"/>
    <col min="2" max="2" width="4.7109375" style="65" customWidth="1"/>
    <col min="3" max="10" width="16.7109375" customWidth="1"/>
    <col min="11" max="15" width="18.7109375" customWidth="1"/>
    <col min="16" max="16" width="5.85546875" style="22" customWidth="1"/>
    <col min="17" max="17" width="9.140625" style="22" customWidth="1"/>
    <col min="18" max="18" width="37.85546875" style="22" customWidth="1"/>
    <col min="19" max="19" width="5.85546875" style="22" customWidth="1"/>
    <col min="20" max="24" width="9.140625" style="22" customWidth="1"/>
    <col min="25" max="28" width="0" hidden="1" customWidth="1"/>
    <col min="29" max="16384" width="9.140625" hidden="1"/>
  </cols>
  <sheetData>
    <row r="1" spans="1:19" ht="19.5" customHeight="1" x14ac:dyDescent="0.25">
      <c r="A1" s="254" t="s">
        <v>104</v>
      </c>
      <c r="B1" s="255"/>
      <c r="C1" s="255"/>
      <c r="D1" s="255"/>
      <c r="E1" s="255"/>
      <c r="F1" s="255"/>
      <c r="G1" s="255"/>
      <c r="H1" s="255"/>
      <c r="I1" s="255"/>
      <c r="J1" s="255"/>
      <c r="K1" s="255"/>
      <c r="L1" s="255"/>
      <c r="M1" s="255"/>
      <c r="N1" s="255"/>
      <c r="O1" s="255"/>
      <c r="P1" s="255"/>
      <c r="Q1" s="255"/>
      <c r="R1" s="255"/>
      <c r="S1" s="256"/>
    </row>
    <row r="2" spans="1:19" ht="22.5" customHeight="1" x14ac:dyDescent="0.25">
      <c r="A2" s="130"/>
      <c r="B2" s="262" t="s">
        <v>16</v>
      </c>
      <c r="C2" s="262"/>
      <c r="D2" s="262"/>
      <c r="E2" s="262"/>
      <c r="F2" s="262"/>
      <c r="G2" s="262"/>
      <c r="H2" s="262"/>
      <c r="I2" s="262"/>
      <c r="J2" s="262"/>
      <c r="K2" s="265" t="s">
        <v>105</v>
      </c>
      <c r="L2" s="266"/>
      <c r="M2" s="266"/>
      <c r="N2" s="266"/>
      <c r="O2" s="266"/>
      <c r="P2" s="49"/>
      <c r="Q2" s="49"/>
      <c r="R2" s="49"/>
      <c r="S2" s="47"/>
    </row>
    <row r="3" spans="1:19" ht="15" customHeight="1" x14ac:dyDescent="0.25">
      <c r="A3" s="263" t="s">
        <v>103</v>
      </c>
      <c r="B3" s="259"/>
      <c r="C3" s="153"/>
      <c r="D3" s="153"/>
      <c r="E3" s="153"/>
      <c r="F3" s="153"/>
      <c r="G3" s="154"/>
      <c r="H3" s="154"/>
      <c r="I3" s="154"/>
      <c r="J3" s="155"/>
      <c r="K3" s="156" t="s">
        <v>17</v>
      </c>
      <c r="L3" s="157" t="s">
        <v>18</v>
      </c>
      <c r="M3" s="157" t="s">
        <v>19</v>
      </c>
      <c r="N3" s="157" t="s">
        <v>20</v>
      </c>
      <c r="O3" s="157" t="s">
        <v>21</v>
      </c>
      <c r="P3" s="49"/>
      <c r="Q3" s="49"/>
      <c r="R3" s="49"/>
      <c r="S3" s="47"/>
    </row>
    <row r="4" spans="1:19" ht="99" customHeight="1" x14ac:dyDescent="0.25">
      <c r="A4" s="263"/>
      <c r="B4" s="260"/>
      <c r="C4" s="158" t="s">
        <v>195</v>
      </c>
      <c r="D4" s="158" t="s">
        <v>195</v>
      </c>
      <c r="E4" s="158" t="s">
        <v>195</v>
      </c>
      <c r="F4" s="158" t="s">
        <v>195</v>
      </c>
      <c r="G4" s="158" t="s">
        <v>195</v>
      </c>
      <c r="H4" s="158" t="s">
        <v>195</v>
      </c>
      <c r="I4" s="158" t="s">
        <v>195</v>
      </c>
      <c r="J4" s="158" t="s">
        <v>195</v>
      </c>
      <c r="K4" s="159" t="s">
        <v>197</v>
      </c>
      <c r="L4" s="160" t="s">
        <v>197</v>
      </c>
      <c r="M4" s="160" t="s">
        <v>197</v>
      </c>
      <c r="N4" s="160" t="s">
        <v>197</v>
      </c>
      <c r="O4" s="160" t="s">
        <v>197</v>
      </c>
      <c r="P4" s="49"/>
      <c r="Q4" s="49"/>
      <c r="R4" s="49"/>
      <c r="S4" s="47"/>
    </row>
    <row r="5" spans="1:19" ht="59.25" customHeight="1" x14ac:dyDescent="0.25">
      <c r="A5" s="263"/>
      <c r="B5" s="261"/>
      <c r="C5" s="161"/>
      <c r="D5" s="161"/>
      <c r="E5" s="161"/>
      <c r="F5" s="161"/>
      <c r="G5" s="162"/>
      <c r="H5" s="162"/>
      <c r="I5" s="162"/>
      <c r="J5" s="163"/>
      <c r="K5" s="159" t="s">
        <v>198</v>
      </c>
      <c r="L5" s="160" t="s">
        <v>198</v>
      </c>
      <c r="M5" s="160" t="s">
        <v>198</v>
      </c>
      <c r="N5" s="160" t="s">
        <v>198</v>
      </c>
      <c r="O5" s="160" t="s">
        <v>198</v>
      </c>
      <c r="P5" s="49"/>
      <c r="Q5" s="131" t="s">
        <v>160</v>
      </c>
      <c r="R5" s="49"/>
      <c r="S5" s="47"/>
    </row>
    <row r="6" spans="1:19" ht="49.7" customHeight="1" x14ac:dyDescent="0.25">
      <c r="A6" s="263"/>
      <c r="B6" s="252" t="s">
        <v>11</v>
      </c>
      <c r="C6" s="242" t="s">
        <v>196</v>
      </c>
      <c r="D6" s="242" t="s">
        <v>196</v>
      </c>
      <c r="E6" s="242" t="s">
        <v>196</v>
      </c>
      <c r="F6" s="242" t="s">
        <v>196</v>
      </c>
      <c r="G6" s="242" t="s">
        <v>196</v>
      </c>
      <c r="H6" s="242" t="s">
        <v>196</v>
      </c>
      <c r="I6" s="242" t="s">
        <v>196</v>
      </c>
      <c r="J6" s="242" t="s">
        <v>196</v>
      </c>
      <c r="K6" s="246" t="s">
        <v>23</v>
      </c>
      <c r="L6" s="248" t="s">
        <v>23</v>
      </c>
      <c r="M6" s="250" t="s">
        <v>22</v>
      </c>
      <c r="N6" s="244" t="s">
        <v>73</v>
      </c>
      <c r="O6" s="244" t="s">
        <v>73</v>
      </c>
      <c r="P6" s="49"/>
      <c r="Q6" s="115" t="s">
        <v>73</v>
      </c>
      <c r="R6" s="166" t="s">
        <v>203</v>
      </c>
      <c r="S6" s="47"/>
    </row>
    <row r="7" spans="1:19" ht="49.7" customHeight="1" x14ac:dyDescent="0.25">
      <c r="A7" s="263"/>
      <c r="B7" s="253"/>
      <c r="C7" s="243"/>
      <c r="D7" s="243"/>
      <c r="E7" s="243"/>
      <c r="F7" s="243"/>
      <c r="G7" s="243"/>
      <c r="H7" s="243"/>
      <c r="I7" s="243"/>
      <c r="J7" s="243"/>
      <c r="K7" s="247"/>
      <c r="L7" s="249"/>
      <c r="M7" s="251"/>
      <c r="N7" s="245"/>
      <c r="O7" s="245"/>
      <c r="P7" s="49"/>
      <c r="Q7" s="114" t="s">
        <v>22</v>
      </c>
      <c r="R7" s="166" t="s">
        <v>200</v>
      </c>
      <c r="S7" s="47"/>
    </row>
    <row r="8" spans="1:19" ht="49.5" customHeight="1" x14ac:dyDescent="0.25">
      <c r="A8" s="263"/>
      <c r="B8" s="252" t="s">
        <v>12</v>
      </c>
      <c r="C8" s="242" t="s">
        <v>196</v>
      </c>
      <c r="D8" s="242" t="s">
        <v>196</v>
      </c>
      <c r="E8" s="242" t="s">
        <v>196</v>
      </c>
      <c r="F8" s="242" t="s">
        <v>196</v>
      </c>
      <c r="G8" s="242" t="s">
        <v>196</v>
      </c>
      <c r="H8" s="242" t="s">
        <v>196</v>
      </c>
      <c r="I8" s="242" t="s">
        <v>196</v>
      </c>
      <c r="J8" s="242" t="s">
        <v>196</v>
      </c>
      <c r="K8" s="257" t="s">
        <v>24</v>
      </c>
      <c r="L8" s="248" t="s">
        <v>23</v>
      </c>
      <c r="M8" s="250" t="s">
        <v>22</v>
      </c>
      <c r="N8" s="244" t="s">
        <v>73</v>
      </c>
      <c r="O8" s="244" t="s">
        <v>73</v>
      </c>
      <c r="P8" s="49"/>
      <c r="Q8" s="113" t="s">
        <v>23</v>
      </c>
      <c r="R8" s="166" t="s">
        <v>204</v>
      </c>
      <c r="S8" s="47"/>
    </row>
    <row r="9" spans="1:19" ht="49.5" customHeight="1" x14ac:dyDescent="0.25">
      <c r="A9" s="263"/>
      <c r="B9" s="253"/>
      <c r="C9" s="243"/>
      <c r="D9" s="243"/>
      <c r="E9" s="243"/>
      <c r="F9" s="243"/>
      <c r="G9" s="243"/>
      <c r="H9" s="243"/>
      <c r="I9" s="243"/>
      <c r="J9" s="243"/>
      <c r="K9" s="258"/>
      <c r="L9" s="249"/>
      <c r="M9" s="251"/>
      <c r="N9" s="245"/>
      <c r="O9" s="245"/>
      <c r="P9" s="49"/>
      <c r="Q9" s="117" t="s">
        <v>24</v>
      </c>
      <c r="R9" s="166" t="s">
        <v>199</v>
      </c>
      <c r="S9" s="47"/>
    </row>
    <row r="10" spans="1:19" ht="99.95" customHeight="1" x14ac:dyDescent="0.25">
      <c r="A10" s="263"/>
      <c r="B10" s="164" t="s">
        <v>13</v>
      </c>
      <c r="C10" s="165" t="s">
        <v>196</v>
      </c>
      <c r="D10" s="165" t="s">
        <v>196</v>
      </c>
      <c r="E10" s="165" t="s">
        <v>196</v>
      </c>
      <c r="F10" s="165" t="s">
        <v>196</v>
      </c>
      <c r="G10" s="165" t="s">
        <v>196</v>
      </c>
      <c r="H10" s="165" t="s">
        <v>196</v>
      </c>
      <c r="I10" s="165" t="s">
        <v>196</v>
      </c>
      <c r="J10" s="165" t="s">
        <v>196</v>
      </c>
      <c r="K10" s="116" t="s">
        <v>24</v>
      </c>
      <c r="L10" s="113" t="s">
        <v>23</v>
      </c>
      <c r="M10" s="113" t="s">
        <v>23</v>
      </c>
      <c r="N10" s="114" t="s">
        <v>22</v>
      </c>
      <c r="O10" s="114" t="s">
        <v>22</v>
      </c>
      <c r="P10" s="49"/>
      <c r="Q10" s="49"/>
      <c r="R10" s="49"/>
      <c r="S10" s="47"/>
    </row>
    <row r="11" spans="1:19" ht="99.95" customHeight="1" x14ac:dyDescent="0.25">
      <c r="A11" s="263"/>
      <c r="B11" s="164" t="s">
        <v>14</v>
      </c>
      <c r="C11" s="165" t="s">
        <v>196</v>
      </c>
      <c r="D11" s="165" t="s">
        <v>196</v>
      </c>
      <c r="E11" s="165" t="s">
        <v>196</v>
      </c>
      <c r="F11" s="165" t="s">
        <v>196</v>
      </c>
      <c r="G11" s="165" t="s">
        <v>196</v>
      </c>
      <c r="H11" s="165" t="s">
        <v>196</v>
      </c>
      <c r="I11" s="165" t="s">
        <v>196</v>
      </c>
      <c r="J11" s="165" t="s">
        <v>196</v>
      </c>
      <c r="K11" s="116" t="s">
        <v>24</v>
      </c>
      <c r="L11" s="117" t="s">
        <v>24</v>
      </c>
      <c r="M11" s="113" t="s">
        <v>23</v>
      </c>
      <c r="N11" s="113" t="s">
        <v>23</v>
      </c>
      <c r="O11" s="113" t="s">
        <v>23</v>
      </c>
      <c r="P11" s="49"/>
      <c r="Q11" s="49"/>
      <c r="R11" s="49"/>
      <c r="S11" s="47"/>
    </row>
    <row r="12" spans="1:19" ht="99.95" customHeight="1" x14ac:dyDescent="0.25">
      <c r="A12" s="264"/>
      <c r="B12" s="164" t="s">
        <v>15</v>
      </c>
      <c r="C12" s="165" t="s">
        <v>196</v>
      </c>
      <c r="D12" s="165" t="s">
        <v>196</v>
      </c>
      <c r="E12" s="165" t="s">
        <v>196</v>
      </c>
      <c r="F12" s="165" t="s">
        <v>196</v>
      </c>
      <c r="G12" s="165" t="s">
        <v>196</v>
      </c>
      <c r="H12" s="165" t="s">
        <v>196</v>
      </c>
      <c r="I12" s="165" t="s">
        <v>196</v>
      </c>
      <c r="J12" s="165" t="s">
        <v>196</v>
      </c>
      <c r="K12" s="116" t="s">
        <v>24</v>
      </c>
      <c r="L12" s="117" t="s">
        <v>24</v>
      </c>
      <c r="M12" s="117" t="s">
        <v>24</v>
      </c>
      <c r="N12" s="117" t="s">
        <v>24</v>
      </c>
      <c r="O12" s="113" t="s">
        <v>23</v>
      </c>
      <c r="P12" s="92"/>
      <c r="Q12" s="92"/>
      <c r="R12" s="92"/>
      <c r="S12" s="93"/>
    </row>
    <row r="13" spans="1:19" s="22" customFormat="1" x14ac:dyDescent="0.25">
      <c r="B13" s="70"/>
    </row>
    <row r="14" spans="1:19" s="22" customFormat="1" x14ac:dyDescent="0.25">
      <c r="B14" s="70"/>
    </row>
    <row r="15" spans="1:19" s="22" customFormat="1" x14ac:dyDescent="0.25">
      <c r="B15" s="70"/>
    </row>
    <row r="16" spans="1:19" s="22" customFormat="1" x14ac:dyDescent="0.25">
      <c r="B16" s="70"/>
    </row>
    <row r="17" spans="2:2" s="22" customFormat="1" x14ac:dyDescent="0.25">
      <c r="B17" s="70"/>
    </row>
    <row r="18" spans="2:2" s="22" customFormat="1" x14ac:dyDescent="0.25">
      <c r="B18" s="70"/>
    </row>
  </sheetData>
  <mergeCells count="33">
    <mergeCell ref="A1:S1"/>
    <mergeCell ref="K8:K9"/>
    <mergeCell ref="L8:L9"/>
    <mergeCell ref="M8:M9"/>
    <mergeCell ref="N8:N9"/>
    <mergeCell ref="O8:O9"/>
    <mergeCell ref="B8:B9"/>
    <mergeCell ref="C8:C9"/>
    <mergeCell ref="E8:E9"/>
    <mergeCell ref="D8:D9"/>
    <mergeCell ref="J8:J9"/>
    <mergeCell ref="F8:F9"/>
    <mergeCell ref="B3:B5"/>
    <mergeCell ref="B2:J2"/>
    <mergeCell ref="A3:A12"/>
    <mergeCell ref="K2:O2"/>
    <mergeCell ref="B6:B7"/>
    <mergeCell ref="C6:C7"/>
    <mergeCell ref="D6:D7"/>
    <mergeCell ref="E6:E7"/>
    <mergeCell ref="F6:F7"/>
    <mergeCell ref="O6:O7"/>
    <mergeCell ref="J6:J7"/>
    <mergeCell ref="K6:K7"/>
    <mergeCell ref="L6:L7"/>
    <mergeCell ref="M6:M7"/>
    <mergeCell ref="N6:N7"/>
    <mergeCell ref="G6:G7"/>
    <mergeCell ref="H6:H7"/>
    <mergeCell ref="I6:I7"/>
    <mergeCell ref="I8:I9"/>
    <mergeCell ref="H8:H9"/>
    <mergeCell ref="G8:G9"/>
  </mergeCells>
  <dataValidations count="13">
    <dataValidation allowBlank="1" showInputMessage="1" showErrorMessage="1" promptTitle="Likelihood Description" prompt="Describe qualitatively the probability of a &quot;rare&quot; risk event occurring." sqref="K4"/>
    <dataValidation allowBlank="1" showInputMessage="1" showErrorMessage="1" promptTitle="Likelihood Description" prompt="Describe qualitatively the probability of a &quot;unlikely&quot; risk event occurring." sqref="L4"/>
    <dataValidation allowBlank="1" showInputMessage="1" showErrorMessage="1" promptTitle="Likelihood Description" prompt="Describe qualitatively the probability of a &quot;possible&quot; risk event occurring." sqref="M4"/>
    <dataValidation allowBlank="1" showInputMessage="1" showErrorMessage="1" promptTitle="Likelihood Description" prompt="Describe qualitatively the probability of a &quot;likely&quot; risk event occurring." sqref="N4"/>
    <dataValidation allowBlank="1" showInputMessage="1" showErrorMessage="1" promptTitle="Likelihood Description" prompt="Describe qualitatively the probability of an &quot;almost certain&quot; risk event occurring." sqref="O4"/>
    <dataValidation allowBlank="1" showInputMessage="1" showErrorMessage="1" promptTitle="Likelihood Description" prompt="Describe quantitatively the probability of a &quot;rare&quot; risk event occurring." sqref="K5"/>
    <dataValidation allowBlank="1" showInputMessage="1" showErrorMessage="1" promptTitle="Likelihood Description" prompt="Describe quantitatively the probability of a &quot;unlikely&quot; risk event occurring." sqref="L5"/>
    <dataValidation allowBlank="1" showInputMessage="1" showErrorMessage="1" promptTitle="Likelihood Description" prompt="Describe quantitatively the probability of a &quot;possible&quot; risk event occurring." sqref="M5"/>
    <dataValidation allowBlank="1" showInputMessage="1" showErrorMessage="1" promptTitle="Likelihood Description" prompt="Describe quantitatively the probability of a &quot;likely&quot; risk event occurring." sqref="N5"/>
    <dataValidation allowBlank="1" showInputMessage="1" showErrorMessage="1" promptTitle="Likelihood Description" prompt="Describe quantitatively the probability of an &quot;almost certain&quot; risk event occurring." sqref="O5"/>
    <dataValidation allowBlank="1" showInputMessage="1" showErrorMessage="1" promptTitle="Risk Category" prompt="Enter a risk category to measure your risks against. " sqref="C4:J4"/>
    <dataValidation allowBlank="1" showInputMessage="1" showErrorMessage="1" promptTitle="Impact Description" prompt="Describe the impact of the risk event, based on the respective risk category and level of impact. " sqref="C6:J6 C8:J8 C10:J12"/>
    <dataValidation allowBlank="1" showInputMessage="1" showErrorMessage="1" promptTitle="Risk Rating" prompt="Enter the definition for the risk rating. " sqref="R6:R9"/>
  </dataValidations>
  <pageMargins left="0.7" right="0.7" top="0.75" bottom="0.75" header="0.3" footer="0.3"/>
  <pageSetup scale="41" orientation="landscape" r:id="rId1"/>
  <headerFooter>
    <oddHeader>&amp;C&amp;"-,Bold Italic"&amp;10NCHRP 08-36 (TASK 126): RISK REGISTER TOOL - Template</oddHeader>
    <oddFooter>&amp;L&amp;"-,Italic"&amp;9WSP | Parsons Brinckerhoff&amp;C&amp;"-,Italic"&amp;9Risk Categories and Rating: &amp;P of &amp;N&amp;R&amp;"-,Italic"&amp;9July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39997558519241921"/>
    <pageSetUpPr fitToPage="1"/>
  </sheetPr>
  <dimension ref="A1:K111"/>
  <sheetViews>
    <sheetView zoomScaleNormal="100" workbookViewId="0">
      <pane ySplit="14" topLeftCell="A15" activePane="bottomLeft" state="frozen"/>
      <selection pane="bottomLeft" activeCell="A2" sqref="A2"/>
    </sheetView>
  </sheetViews>
  <sheetFormatPr defaultColWidth="0" defaultRowHeight="15" zeroHeight="1" x14ac:dyDescent="0.25"/>
  <cols>
    <col min="1" max="1" width="9.7109375" style="143" customWidth="1"/>
    <col min="2" max="2" width="12.7109375" style="143" customWidth="1"/>
    <col min="3" max="3" width="35.7109375" style="143" customWidth="1"/>
    <col min="4" max="4" width="60.7109375" style="143" customWidth="1"/>
    <col min="5" max="5" width="33.42578125" style="143" bestFit="1" customWidth="1"/>
    <col min="6" max="10" width="9.140625" style="142" customWidth="1"/>
    <col min="11" max="11" width="0" style="143" hidden="1" customWidth="1"/>
    <col min="12" max="16384" width="9.140625" style="143" hidden="1"/>
  </cols>
  <sheetData>
    <row r="1" spans="1:10" ht="20.100000000000001" customHeight="1" x14ac:dyDescent="0.25">
      <c r="A1" s="267" t="s">
        <v>68</v>
      </c>
      <c r="B1" s="267"/>
      <c r="C1" s="267"/>
      <c r="D1" s="267"/>
      <c r="E1" s="267"/>
    </row>
    <row r="2" spans="1:10" ht="30" customHeight="1" x14ac:dyDescent="0.25">
      <c r="A2" s="167" t="s">
        <v>0</v>
      </c>
      <c r="B2" s="167" t="s">
        <v>2</v>
      </c>
      <c r="C2" s="167" t="s">
        <v>3</v>
      </c>
      <c r="D2" s="167" t="s">
        <v>32</v>
      </c>
      <c r="E2" s="167" t="s">
        <v>4</v>
      </c>
    </row>
    <row r="3" spans="1:10" ht="30" customHeight="1" thickBot="1" x14ac:dyDescent="0.3">
      <c r="A3" s="168" t="s">
        <v>6</v>
      </c>
      <c r="B3" s="168" t="s">
        <v>67</v>
      </c>
      <c r="C3" s="168" t="s">
        <v>6</v>
      </c>
      <c r="D3" s="168" t="s">
        <v>6</v>
      </c>
      <c r="E3" s="168" t="s">
        <v>5</v>
      </c>
    </row>
    <row r="4" spans="1:10" hidden="1" x14ac:dyDescent="0.25">
      <c r="A4" s="169"/>
      <c r="B4" s="170"/>
      <c r="C4" s="170"/>
      <c r="D4" s="170"/>
      <c r="E4" s="171"/>
    </row>
    <row r="5" spans="1:10" hidden="1" x14ac:dyDescent="0.25">
      <c r="A5" s="169"/>
      <c r="B5" s="170"/>
      <c r="C5" s="170"/>
      <c r="D5" s="170"/>
      <c r="E5" s="172" t="str">
        <f>'INPUT - Categories &amp; Rating'!C4</f>
        <v>Risk Category
(User-Generated)</v>
      </c>
    </row>
    <row r="6" spans="1:10" hidden="1" x14ac:dyDescent="0.25">
      <c r="A6" s="169" t="s">
        <v>9</v>
      </c>
      <c r="B6" s="170"/>
      <c r="C6" s="170"/>
      <c r="D6" s="170"/>
      <c r="E6" s="171" t="str">
        <f>'INPUT - Categories &amp; Rating'!D4</f>
        <v>Risk Category
(User-Generated)</v>
      </c>
    </row>
    <row r="7" spans="1:10" hidden="1" x14ac:dyDescent="0.25">
      <c r="A7" s="169"/>
      <c r="B7" s="170"/>
      <c r="C7" s="170"/>
      <c r="D7" s="170"/>
      <c r="E7" s="171" t="str">
        <f>'INPUT - Categories &amp; Rating'!E4</f>
        <v>Risk Category
(User-Generated)</v>
      </c>
    </row>
    <row r="8" spans="1:10" hidden="1" x14ac:dyDescent="0.25">
      <c r="A8" s="169"/>
      <c r="B8" s="170"/>
      <c r="C8" s="170"/>
      <c r="D8" s="170"/>
      <c r="E8" s="171" t="str">
        <f>'INPUT - Categories &amp; Rating'!F4</f>
        <v>Risk Category
(User-Generated)</v>
      </c>
    </row>
    <row r="9" spans="1:10" hidden="1" x14ac:dyDescent="0.25">
      <c r="A9" s="169"/>
      <c r="B9" s="170"/>
      <c r="C9" s="170"/>
      <c r="D9" s="170"/>
      <c r="E9" s="171" t="str">
        <f>'INPUT - Categories &amp; Rating'!G4</f>
        <v>Risk Category
(User-Generated)</v>
      </c>
    </row>
    <row r="10" spans="1:10" hidden="1" x14ac:dyDescent="0.25">
      <c r="A10" s="169"/>
      <c r="B10" s="170"/>
      <c r="C10" s="170"/>
      <c r="D10" s="170"/>
      <c r="E10" s="171" t="str">
        <f>'INPUT - Categories &amp; Rating'!H4</f>
        <v>Risk Category
(User-Generated)</v>
      </c>
    </row>
    <row r="11" spans="1:10" hidden="1" x14ac:dyDescent="0.25">
      <c r="A11" s="169"/>
      <c r="B11" s="170"/>
      <c r="C11" s="170"/>
      <c r="D11" s="170"/>
      <c r="E11" s="171" t="str">
        <f>'INPUT - Categories &amp; Rating'!I4</f>
        <v>Risk Category
(User-Generated)</v>
      </c>
    </row>
    <row r="12" spans="1:10" hidden="1" x14ac:dyDescent="0.25">
      <c r="A12" s="169"/>
      <c r="B12" s="170"/>
      <c r="C12" s="170"/>
      <c r="D12" s="170"/>
      <c r="E12" s="171" t="str">
        <f>'INPUT - Categories &amp; Rating'!J4</f>
        <v>Risk Category
(User-Generated)</v>
      </c>
    </row>
    <row r="13" spans="1:10" hidden="1" x14ac:dyDescent="0.25">
      <c r="A13" s="169"/>
      <c r="B13" s="170"/>
      <c r="C13" s="170"/>
      <c r="D13" s="170"/>
      <c r="E13" s="171"/>
    </row>
    <row r="14" spans="1:10" hidden="1" x14ac:dyDescent="0.25">
      <c r="A14" s="169"/>
      <c r="B14" s="170"/>
      <c r="C14" s="170"/>
      <c r="D14" s="170"/>
      <c r="E14" s="171"/>
    </row>
    <row r="15" spans="1:10" s="175" customFormat="1" ht="30" customHeight="1" x14ac:dyDescent="0.25">
      <c r="A15" s="138"/>
      <c r="B15" s="139"/>
      <c r="C15" s="140"/>
      <c r="D15" s="140"/>
      <c r="E15" s="141"/>
      <c r="F15" s="174"/>
      <c r="G15" s="174"/>
      <c r="H15" s="174"/>
      <c r="I15" s="174"/>
      <c r="J15" s="174"/>
    </row>
    <row r="16" spans="1:10" s="175" customFormat="1" ht="30" customHeight="1" x14ac:dyDescent="0.25">
      <c r="A16" s="138"/>
      <c r="B16" s="139"/>
      <c r="C16" s="140"/>
      <c r="D16" s="140"/>
      <c r="E16" s="141"/>
      <c r="F16" s="174"/>
      <c r="G16" s="174"/>
      <c r="H16" s="174"/>
      <c r="I16" s="174"/>
      <c r="J16" s="174"/>
    </row>
    <row r="17" spans="1:10" s="175" customFormat="1" ht="30" customHeight="1" x14ac:dyDescent="0.25">
      <c r="A17" s="138"/>
      <c r="B17" s="139"/>
      <c r="C17" s="140"/>
      <c r="D17" s="140"/>
      <c r="E17" s="141"/>
      <c r="F17" s="174"/>
      <c r="G17" s="174"/>
      <c r="H17" s="174"/>
      <c r="I17" s="174"/>
      <c r="J17" s="174"/>
    </row>
    <row r="18" spans="1:10" s="175" customFormat="1" ht="30" customHeight="1" x14ac:dyDescent="0.25">
      <c r="A18" s="138"/>
      <c r="B18" s="139"/>
      <c r="C18" s="140"/>
      <c r="D18" s="140"/>
      <c r="E18" s="141"/>
      <c r="F18" s="174"/>
      <c r="G18" s="174"/>
      <c r="H18" s="174"/>
      <c r="I18" s="174"/>
      <c r="J18" s="174"/>
    </row>
    <row r="19" spans="1:10" s="175" customFormat="1" ht="30" customHeight="1" x14ac:dyDescent="0.25">
      <c r="A19" s="138"/>
      <c r="B19" s="139"/>
      <c r="C19" s="140"/>
      <c r="D19" s="140"/>
      <c r="E19" s="141"/>
      <c r="F19" s="174"/>
      <c r="G19" s="174"/>
      <c r="H19" s="174"/>
      <c r="I19" s="174"/>
      <c r="J19" s="174"/>
    </row>
    <row r="20" spans="1:10" s="175" customFormat="1" ht="30" customHeight="1" x14ac:dyDescent="0.25">
      <c r="A20" s="138"/>
      <c r="B20" s="139"/>
      <c r="C20" s="140"/>
      <c r="D20" s="140"/>
      <c r="E20" s="141"/>
      <c r="F20" s="174"/>
      <c r="G20" s="174"/>
      <c r="H20" s="174"/>
      <c r="I20" s="174"/>
      <c r="J20" s="174"/>
    </row>
    <row r="21" spans="1:10" s="175" customFormat="1" ht="30" customHeight="1" x14ac:dyDescent="0.25">
      <c r="A21" s="138"/>
      <c r="B21" s="139"/>
      <c r="C21" s="140"/>
      <c r="D21" s="140"/>
      <c r="E21" s="141"/>
      <c r="F21" s="174"/>
      <c r="G21" s="174"/>
      <c r="H21" s="174"/>
      <c r="I21" s="174"/>
      <c r="J21" s="174"/>
    </row>
    <row r="22" spans="1:10" s="175" customFormat="1" ht="30" customHeight="1" x14ac:dyDescent="0.25">
      <c r="A22" s="138"/>
      <c r="B22" s="139"/>
      <c r="C22" s="140"/>
      <c r="D22" s="140"/>
      <c r="E22" s="141"/>
      <c r="F22" s="174"/>
      <c r="G22" s="174"/>
      <c r="H22" s="174"/>
      <c r="I22" s="174"/>
      <c r="J22" s="174"/>
    </row>
    <row r="23" spans="1:10" ht="30" customHeight="1" x14ac:dyDescent="0.25">
      <c r="A23" s="138"/>
      <c r="B23" s="139"/>
      <c r="C23" s="140"/>
      <c r="D23" s="140"/>
      <c r="E23" s="141"/>
    </row>
    <row r="24" spans="1:10" ht="30" customHeight="1" x14ac:dyDescent="0.25">
      <c r="A24" s="138"/>
      <c r="B24" s="139"/>
      <c r="C24" s="140"/>
      <c r="D24" s="140"/>
      <c r="E24" s="141"/>
    </row>
    <row r="25" spans="1:10" ht="30" customHeight="1" x14ac:dyDescent="0.25">
      <c r="A25" s="138"/>
      <c r="B25" s="139"/>
      <c r="C25" s="140"/>
      <c r="D25" s="140"/>
      <c r="E25" s="141"/>
    </row>
    <row r="26" spans="1:10" ht="30" customHeight="1" x14ac:dyDescent="0.25">
      <c r="A26" s="138"/>
      <c r="B26" s="139"/>
      <c r="C26" s="140"/>
      <c r="D26" s="140"/>
      <c r="E26" s="141"/>
    </row>
    <row r="27" spans="1:10" ht="30" customHeight="1" x14ac:dyDescent="0.25">
      <c r="A27" s="138"/>
      <c r="B27" s="139"/>
      <c r="C27" s="140"/>
      <c r="D27" s="140"/>
      <c r="E27" s="141"/>
    </row>
    <row r="28" spans="1:10" ht="30" customHeight="1" x14ac:dyDescent="0.25">
      <c r="A28" s="138"/>
      <c r="B28" s="139"/>
      <c r="C28" s="140"/>
      <c r="D28" s="140"/>
      <c r="E28" s="141"/>
    </row>
    <row r="29" spans="1:10" ht="30" customHeight="1" x14ac:dyDescent="0.25">
      <c r="A29" s="138"/>
      <c r="B29" s="139"/>
      <c r="C29" s="140"/>
      <c r="D29" s="140"/>
      <c r="E29" s="141"/>
    </row>
    <row r="30" spans="1:10" ht="30" customHeight="1" x14ac:dyDescent="0.25">
      <c r="A30" s="138"/>
      <c r="B30" s="139"/>
      <c r="C30" s="140"/>
      <c r="D30" s="140"/>
      <c r="E30" s="141"/>
    </row>
    <row r="31" spans="1:10" ht="30" customHeight="1" x14ac:dyDescent="0.25">
      <c r="A31" s="138"/>
      <c r="B31" s="139"/>
      <c r="C31" s="140"/>
      <c r="D31" s="140"/>
      <c r="E31" s="141"/>
    </row>
    <row r="32" spans="1:10" ht="30" customHeight="1" x14ac:dyDescent="0.25">
      <c r="A32" s="138"/>
      <c r="B32" s="139"/>
      <c r="C32" s="140"/>
      <c r="D32" s="140"/>
      <c r="E32" s="141"/>
    </row>
    <row r="33" spans="1:5" ht="30" customHeight="1" x14ac:dyDescent="0.25">
      <c r="A33" s="138"/>
      <c r="B33" s="139"/>
      <c r="C33" s="140"/>
      <c r="D33" s="140"/>
      <c r="E33" s="141"/>
    </row>
    <row r="34" spans="1:5" ht="30" customHeight="1" x14ac:dyDescent="0.25">
      <c r="A34" s="138"/>
      <c r="B34" s="139"/>
      <c r="C34" s="140"/>
      <c r="D34" s="140"/>
      <c r="E34" s="141"/>
    </row>
    <row r="35" spans="1:5" ht="30" customHeight="1" x14ac:dyDescent="0.25">
      <c r="A35" s="138"/>
      <c r="B35" s="139"/>
      <c r="C35" s="140"/>
      <c r="D35" s="140"/>
      <c r="E35" s="141"/>
    </row>
    <row r="36" spans="1:5" ht="30" customHeight="1" x14ac:dyDescent="0.25">
      <c r="A36" s="138"/>
      <c r="B36" s="139"/>
      <c r="C36" s="140"/>
      <c r="D36" s="140"/>
      <c r="E36" s="141"/>
    </row>
    <row r="37" spans="1:5" ht="30" customHeight="1" x14ac:dyDescent="0.25">
      <c r="A37" s="138"/>
      <c r="B37" s="139"/>
      <c r="C37" s="140"/>
      <c r="D37" s="140"/>
      <c r="E37" s="141"/>
    </row>
    <row r="38" spans="1:5" ht="30" customHeight="1" x14ac:dyDescent="0.25">
      <c r="A38" s="138"/>
      <c r="B38" s="139"/>
      <c r="C38" s="140"/>
      <c r="D38" s="140"/>
      <c r="E38" s="141"/>
    </row>
    <row r="39" spans="1:5" ht="30" customHeight="1" x14ac:dyDescent="0.25">
      <c r="A39" s="138"/>
      <c r="B39" s="139"/>
      <c r="C39" s="140"/>
      <c r="D39" s="140"/>
      <c r="E39" s="141"/>
    </row>
    <row r="40" spans="1:5" ht="30" customHeight="1" x14ac:dyDescent="0.25">
      <c r="A40" s="138"/>
      <c r="B40" s="139"/>
      <c r="C40" s="140"/>
      <c r="D40" s="140"/>
      <c r="E40" s="141"/>
    </row>
    <row r="41" spans="1:5" ht="30" customHeight="1" x14ac:dyDescent="0.25">
      <c r="A41" s="138"/>
      <c r="B41" s="139"/>
      <c r="C41" s="140"/>
      <c r="D41" s="140"/>
      <c r="E41" s="141"/>
    </row>
    <row r="42" spans="1:5" ht="30" customHeight="1" x14ac:dyDescent="0.25">
      <c r="A42" s="138"/>
      <c r="B42" s="139"/>
      <c r="C42" s="140"/>
      <c r="D42" s="140"/>
      <c r="E42" s="141"/>
    </row>
    <row r="43" spans="1:5" ht="30" customHeight="1" x14ac:dyDescent="0.25">
      <c r="A43" s="138"/>
      <c r="B43" s="139"/>
      <c r="C43" s="140"/>
      <c r="D43" s="140"/>
      <c r="E43" s="141"/>
    </row>
    <row r="44" spans="1:5" ht="30" customHeight="1" x14ac:dyDescent="0.25">
      <c r="A44" s="138"/>
      <c r="B44" s="139"/>
      <c r="C44" s="140"/>
      <c r="D44" s="140"/>
      <c r="E44" s="141"/>
    </row>
    <row r="45" spans="1:5" ht="30" customHeight="1" x14ac:dyDescent="0.25">
      <c r="A45" s="138"/>
      <c r="B45" s="139"/>
      <c r="C45" s="140"/>
      <c r="D45" s="140"/>
      <c r="E45" s="141"/>
    </row>
    <row r="46" spans="1:5" ht="30" customHeight="1" x14ac:dyDescent="0.25">
      <c r="A46" s="138"/>
      <c r="B46" s="139"/>
      <c r="C46" s="140"/>
      <c r="D46" s="140"/>
      <c r="E46" s="141"/>
    </row>
    <row r="47" spans="1:5" ht="30" customHeight="1" x14ac:dyDescent="0.25">
      <c r="A47" s="138"/>
      <c r="B47" s="139"/>
      <c r="C47" s="140"/>
      <c r="D47" s="140"/>
      <c r="E47" s="141"/>
    </row>
    <row r="48" spans="1:5" ht="30" customHeight="1" x14ac:dyDescent="0.25">
      <c r="A48" s="138"/>
      <c r="B48" s="139"/>
      <c r="C48" s="140"/>
      <c r="D48" s="140"/>
      <c r="E48" s="141"/>
    </row>
    <row r="49" spans="1:5" ht="30" customHeight="1" x14ac:dyDescent="0.25">
      <c r="A49" s="138"/>
      <c r="B49" s="139"/>
      <c r="C49" s="140"/>
      <c r="D49" s="140"/>
      <c r="E49" s="141"/>
    </row>
    <row r="50" spans="1:5" ht="30" customHeight="1" x14ac:dyDescent="0.25">
      <c r="A50" s="138"/>
      <c r="B50" s="139"/>
      <c r="C50" s="140"/>
      <c r="D50" s="140"/>
      <c r="E50" s="141"/>
    </row>
    <row r="51" spans="1:5" ht="30" customHeight="1" x14ac:dyDescent="0.25">
      <c r="A51" s="138"/>
      <c r="B51" s="139"/>
      <c r="C51" s="140"/>
      <c r="D51" s="140"/>
      <c r="E51" s="141"/>
    </row>
    <row r="52" spans="1:5" ht="30" customHeight="1" x14ac:dyDescent="0.25">
      <c r="A52" s="138"/>
      <c r="B52" s="139"/>
      <c r="C52" s="140"/>
      <c r="D52" s="140"/>
      <c r="E52" s="141"/>
    </row>
    <row r="53" spans="1:5" ht="30" customHeight="1" x14ac:dyDescent="0.25">
      <c r="A53" s="138"/>
      <c r="B53" s="139"/>
      <c r="C53" s="140"/>
      <c r="D53" s="140"/>
      <c r="E53" s="141"/>
    </row>
    <row r="54" spans="1:5" ht="30" customHeight="1" x14ac:dyDescent="0.25">
      <c r="A54" s="138"/>
      <c r="B54" s="139"/>
      <c r="C54" s="140"/>
      <c r="D54" s="140"/>
      <c r="E54" s="141"/>
    </row>
    <row r="55" spans="1:5" ht="30" customHeight="1" x14ac:dyDescent="0.25">
      <c r="A55" s="138"/>
      <c r="B55" s="139"/>
      <c r="C55" s="140"/>
      <c r="D55" s="140"/>
      <c r="E55" s="141"/>
    </row>
    <row r="56" spans="1:5" ht="30" customHeight="1" x14ac:dyDescent="0.25">
      <c r="A56" s="138"/>
      <c r="B56" s="139"/>
      <c r="C56" s="140"/>
      <c r="D56" s="140"/>
      <c r="E56" s="141"/>
    </row>
    <row r="57" spans="1:5" ht="30" customHeight="1" x14ac:dyDescent="0.25">
      <c r="A57" s="138"/>
      <c r="B57" s="139"/>
      <c r="C57" s="140"/>
      <c r="D57" s="140"/>
      <c r="E57" s="141"/>
    </row>
    <row r="58" spans="1:5" ht="30" customHeight="1" x14ac:dyDescent="0.25">
      <c r="A58" s="138"/>
      <c r="B58" s="139"/>
      <c r="C58" s="140"/>
      <c r="D58" s="140"/>
      <c r="E58" s="141"/>
    </row>
    <row r="59" spans="1:5" ht="30" customHeight="1" x14ac:dyDescent="0.25">
      <c r="A59" s="138"/>
      <c r="B59" s="139"/>
      <c r="C59" s="140"/>
      <c r="D59" s="140"/>
      <c r="E59" s="141"/>
    </row>
    <row r="60" spans="1:5" ht="30" customHeight="1" x14ac:dyDescent="0.25">
      <c r="A60" s="138"/>
      <c r="B60" s="139"/>
      <c r="C60" s="140"/>
      <c r="D60" s="140"/>
      <c r="E60" s="141"/>
    </row>
    <row r="61" spans="1:5" ht="30" customHeight="1" x14ac:dyDescent="0.25">
      <c r="A61" s="138"/>
      <c r="B61" s="139"/>
      <c r="C61" s="140"/>
      <c r="D61" s="140"/>
      <c r="E61" s="141"/>
    </row>
    <row r="62" spans="1:5" ht="30" customHeight="1" x14ac:dyDescent="0.25">
      <c r="A62" s="138"/>
      <c r="B62" s="139"/>
      <c r="C62" s="140"/>
      <c r="D62" s="140"/>
      <c r="E62" s="141"/>
    </row>
    <row r="63" spans="1:5" ht="30" customHeight="1" x14ac:dyDescent="0.25">
      <c r="A63" s="138"/>
      <c r="B63" s="139"/>
      <c r="C63" s="140"/>
      <c r="D63" s="140"/>
      <c r="E63" s="141"/>
    </row>
    <row r="64" spans="1:5" ht="30" customHeight="1" x14ac:dyDescent="0.25">
      <c r="A64" s="138"/>
      <c r="B64" s="139"/>
      <c r="C64" s="140"/>
      <c r="D64" s="140"/>
      <c r="E64" s="141"/>
    </row>
    <row r="65" spans="1:5" ht="30" customHeight="1" x14ac:dyDescent="0.25">
      <c r="A65" s="138"/>
      <c r="B65" s="139"/>
      <c r="C65" s="140"/>
      <c r="D65" s="140"/>
      <c r="E65" s="141"/>
    </row>
    <row r="66" spans="1:5" ht="30" customHeight="1" x14ac:dyDescent="0.25">
      <c r="A66" s="138"/>
      <c r="B66" s="139"/>
      <c r="C66" s="140"/>
      <c r="D66" s="140"/>
      <c r="E66" s="141"/>
    </row>
    <row r="67" spans="1:5" ht="30" customHeight="1" x14ac:dyDescent="0.25">
      <c r="A67" s="138"/>
      <c r="B67" s="139"/>
      <c r="C67" s="140"/>
      <c r="D67" s="140"/>
      <c r="E67" s="141"/>
    </row>
    <row r="68" spans="1:5" ht="30" customHeight="1" x14ac:dyDescent="0.25">
      <c r="A68" s="138"/>
      <c r="B68" s="139"/>
      <c r="C68" s="140"/>
      <c r="D68" s="140"/>
      <c r="E68" s="141"/>
    </row>
    <row r="69" spans="1:5" ht="30" customHeight="1" x14ac:dyDescent="0.25">
      <c r="A69" s="138"/>
      <c r="B69" s="139"/>
      <c r="C69" s="140"/>
      <c r="D69" s="140"/>
      <c r="E69" s="141"/>
    </row>
    <row r="70" spans="1:5" ht="30" customHeight="1" x14ac:dyDescent="0.25">
      <c r="A70" s="138"/>
      <c r="B70" s="139"/>
      <c r="C70" s="140"/>
      <c r="D70" s="140"/>
      <c r="E70" s="141"/>
    </row>
    <row r="71" spans="1:5" ht="30" customHeight="1" x14ac:dyDescent="0.25">
      <c r="A71" s="138"/>
      <c r="B71" s="139"/>
      <c r="C71" s="140"/>
      <c r="D71" s="140"/>
      <c r="E71" s="141"/>
    </row>
    <row r="72" spans="1:5" ht="30" customHeight="1" x14ac:dyDescent="0.25">
      <c r="A72" s="138"/>
      <c r="B72" s="139"/>
      <c r="C72" s="140"/>
      <c r="D72" s="140"/>
      <c r="E72" s="141"/>
    </row>
    <row r="73" spans="1:5" ht="30" customHeight="1" x14ac:dyDescent="0.25">
      <c r="A73" s="138"/>
      <c r="B73" s="139"/>
      <c r="C73" s="140"/>
      <c r="D73" s="140"/>
      <c r="E73" s="141"/>
    </row>
    <row r="74" spans="1:5" ht="30" customHeight="1" x14ac:dyDescent="0.25">
      <c r="A74" s="138"/>
      <c r="B74" s="139"/>
      <c r="C74" s="140"/>
      <c r="D74" s="140"/>
      <c r="E74" s="141"/>
    </row>
    <row r="75" spans="1:5" ht="30" customHeight="1" x14ac:dyDescent="0.25">
      <c r="A75" s="138"/>
      <c r="B75" s="139"/>
      <c r="C75" s="140"/>
      <c r="D75" s="140"/>
      <c r="E75" s="141"/>
    </row>
    <row r="76" spans="1:5" ht="30" customHeight="1" x14ac:dyDescent="0.25">
      <c r="A76" s="138"/>
      <c r="B76" s="139"/>
      <c r="C76" s="140"/>
      <c r="D76" s="140"/>
      <c r="E76" s="141"/>
    </row>
    <row r="77" spans="1:5" ht="30" customHeight="1" x14ac:dyDescent="0.25">
      <c r="A77" s="138"/>
      <c r="B77" s="139"/>
      <c r="C77" s="140"/>
      <c r="D77" s="140"/>
      <c r="E77" s="141"/>
    </row>
    <row r="78" spans="1:5" ht="30" customHeight="1" x14ac:dyDescent="0.25">
      <c r="A78" s="138"/>
      <c r="B78" s="139"/>
      <c r="C78" s="140"/>
      <c r="D78" s="140"/>
      <c r="E78" s="141"/>
    </row>
    <row r="79" spans="1:5" ht="30" customHeight="1" x14ac:dyDescent="0.25">
      <c r="A79" s="138"/>
      <c r="B79" s="139"/>
      <c r="C79" s="140"/>
      <c r="D79" s="140"/>
      <c r="E79" s="141"/>
    </row>
    <row r="80" spans="1:5" ht="30" customHeight="1" x14ac:dyDescent="0.25">
      <c r="A80" s="138"/>
      <c r="B80" s="139"/>
      <c r="C80" s="140"/>
      <c r="D80" s="140"/>
      <c r="E80" s="141"/>
    </row>
    <row r="81" spans="1:5" ht="30" customHeight="1" x14ac:dyDescent="0.25">
      <c r="A81" s="138"/>
      <c r="B81" s="139"/>
      <c r="C81" s="140"/>
      <c r="D81" s="140"/>
      <c r="E81" s="141"/>
    </row>
    <row r="82" spans="1:5" ht="30" customHeight="1" x14ac:dyDescent="0.25">
      <c r="A82" s="138"/>
      <c r="B82" s="139"/>
      <c r="C82" s="140"/>
      <c r="D82" s="140"/>
      <c r="E82" s="141"/>
    </row>
    <row r="83" spans="1:5" ht="30" customHeight="1" x14ac:dyDescent="0.25">
      <c r="A83" s="138"/>
      <c r="B83" s="139"/>
      <c r="C83" s="140"/>
      <c r="D83" s="140"/>
      <c r="E83" s="141"/>
    </row>
    <row r="84" spans="1:5" ht="30" customHeight="1" x14ac:dyDescent="0.25">
      <c r="A84" s="138"/>
      <c r="B84" s="139"/>
      <c r="C84" s="140"/>
      <c r="D84" s="140"/>
      <c r="E84" s="141"/>
    </row>
    <row r="85" spans="1:5" ht="30" customHeight="1" x14ac:dyDescent="0.25">
      <c r="A85" s="138"/>
      <c r="B85" s="139"/>
      <c r="C85" s="140"/>
      <c r="D85" s="140"/>
      <c r="E85" s="141"/>
    </row>
    <row r="86" spans="1:5" ht="30" customHeight="1" x14ac:dyDescent="0.25">
      <c r="A86" s="138"/>
      <c r="B86" s="139"/>
      <c r="C86" s="140"/>
      <c r="D86" s="140"/>
      <c r="E86" s="141"/>
    </row>
    <row r="87" spans="1:5" ht="30" customHeight="1" x14ac:dyDescent="0.25">
      <c r="A87" s="138"/>
      <c r="B87" s="139"/>
      <c r="C87" s="140"/>
      <c r="D87" s="140"/>
      <c r="E87" s="141"/>
    </row>
    <row r="88" spans="1:5" ht="30" customHeight="1" x14ac:dyDescent="0.25">
      <c r="A88" s="138"/>
      <c r="B88" s="139"/>
      <c r="C88" s="140"/>
      <c r="D88" s="140"/>
      <c r="E88" s="141"/>
    </row>
    <row r="89" spans="1:5" ht="30" customHeight="1" x14ac:dyDescent="0.25">
      <c r="A89" s="138"/>
      <c r="B89" s="139"/>
      <c r="C89" s="140"/>
      <c r="D89" s="140"/>
      <c r="E89" s="141"/>
    </row>
    <row r="90" spans="1:5" ht="30" customHeight="1" x14ac:dyDescent="0.25">
      <c r="A90" s="138"/>
      <c r="B90" s="139"/>
      <c r="C90" s="140"/>
      <c r="D90" s="140"/>
      <c r="E90" s="141"/>
    </row>
    <row r="91" spans="1:5" ht="30" customHeight="1" x14ac:dyDescent="0.25">
      <c r="A91" s="138"/>
      <c r="B91" s="139"/>
      <c r="C91" s="140"/>
      <c r="D91" s="140"/>
      <c r="E91" s="141"/>
    </row>
    <row r="92" spans="1:5" ht="30" customHeight="1" x14ac:dyDescent="0.25">
      <c r="A92" s="138"/>
      <c r="B92" s="139"/>
      <c r="C92" s="140"/>
      <c r="D92" s="140"/>
      <c r="E92" s="141"/>
    </row>
    <row r="93" spans="1:5" ht="30" customHeight="1" x14ac:dyDescent="0.25">
      <c r="A93" s="138"/>
      <c r="B93" s="139"/>
      <c r="C93" s="140"/>
      <c r="D93" s="140"/>
      <c r="E93" s="141"/>
    </row>
    <row r="94" spans="1:5" ht="30" customHeight="1" x14ac:dyDescent="0.25">
      <c r="A94" s="138"/>
      <c r="B94" s="139"/>
      <c r="C94" s="140"/>
      <c r="D94" s="140"/>
      <c r="E94" s="141"/>
    </row>
    <row r="95" spans="1:5" ht="30" customHeight="1" x14ac:dyDescent="0.25">
      <c r="A95" s="138"/>
      <c r="B95" s="139"/>
      <c r="C95" s="140"/>
      <c r="D95" s="140"/>
      <c r="E95" s="141"/>
    </row>
    <row r="96" spans="1:5" ht="30" customHeight="1" x14ac:dyDescent="0.25">
      <c r="A96" s="138"/>
      <c r="B96" s="139"/>
      <c r="C96" s="140"/>
      <c r="D96" s="140"/>
      <c r="E96" s="141"/>
    </row>
    <row r="97" spans="1:5" ht="30" customHeight="1" x14ac:dyDescent="0.25">
      <c r="A97" s="138"/>
      <c r="B97" s="139"/>
      <c r="C97" s="140"/>
      <c r="D97" s="140"/>
      <c r="E97" s="141"/>
    </row>
    <row r="98" spans="1:5" ht="30" customHeight="1" x14ac:dyDescent="0.25">
      <c r="A98" s="138"/>
      <c r="B98" s="139"/>
      <c r="C98" s="140"/>
      <c r="D98" s="140"/>
      <c r="E98" s="141"/>
    </row>
    <row r="99" spans="1:5" ht="30" customHeight="1" x14ac:dyDescent="0.25">
      <c r="A99" s="138"/>
      <c r="B99" s="139"/>
      <c r="C99" s="140"/>
      <c r="D99" s="140"/>
      <c r="E99" s="141"/>
    </row>
    <row r="100" spans="1:5" x14ac:dyDescent="0.25">
      <c r="A100" s="176"/>
      <c r="B100" s="177"/>
      <c r="C100" s="177"/>
      <c r="D100" s="177"/>
      <c r="E100" s="177"/>
    </row>
    <row r="101" spans="1:5" x14ac:dyDescent="0.25">
      <c r="A101" s="142"/>
      <c r="B101" s="142"/>
      <c r="C101" s="142"/>
      <c r="D101" s="142"/>
      <c r="E101" s="142"/>
    </row>
    <row r="102" spans="1:5" x14ac:dyDescent="0.25">
      <c r="A102" s="142"/>
      <c r="B102" s="142"/>
      <c r="C102" s="142"/>
      <c r="D102" s="142"/>
      <c r="E102" s="142"/>
    </row>
    <row r="103" spans="1:5" x14ac:dyDescent="0.25">
      <c r="A103" s="142"/>
      <c r="B103" s="142"/>
      <c r="C103" s="142"/>
      <c r="D103" s="142"/>
      <c r="E103" s="142"/>
    </row>
    <row r="104" spans="1:5" x14ac:dyDescent="0.25">
      <c r="A104" s="142"/>
      <c r="B104" s="142"/>
      <c r="C104" s="142"/>
      <c r="D104" s="142"/>
      <c r="E104" s="142"/>
    </row>
    <row r="105" spans="1:5" x14ac:dyDescent="0.25">
      <c r="A105" s="142"/>
      <c r="B105" s="142"/>
      <c r="C105" s="142"/>
      <c r="D105" s="142"/>
      <c r="E105" s="142"/>
    </row>
    <row r="106" spans="1:5" hidden="1" x14ac:dyDescent="0.25"/>
    <row r="107" spans="1:5" hidden="1" x14ac:dyDescent="0.25"/>
    <row r="108" spans="1:5" hidden="1" x14ac:dyDescent="0.25"/>
    <row r="109" spans="1:5" hidden="1" x14ac:dyDescent="0.25"/>
    <row r="110" spans="1:5" hidden="1" x14ac:dyDescent="0.25"/>
    <row r="111" spans="1:5" hidden="1" x14ac:dyDescent="0.25"/>
  </sheetData>
  <mergeCells count="1">
    <mergeCell ref="A1:E1"/>
  </mergeCells>
  <dataValidations count="5">
    <dataValidation allowBlank="1" showInputMessage="1" showErrorMessage="1" promptTitle="Risk ID" prompt="Enter a number to easily identify the risk (limit to 4 characters)" sqref="A15:A99"/>
    <dataValidation allowBlank="1" showInputMessage="1" showErrorMessage="1" promptTitle="Date" prompt="Enter date in which the risk was identified (MM/DD/YY)" sqref="B15:B99"/>
    <dataValidation allowBlank="1" showInputMessage="1" showErrorMessage="1" promptTitle="Brief Description" prompt="Briefly describe one risk event" sqref="C15:C99"/>
    <dataValidation type="list" allowBlank="1" showInputMessage="1" showErrorMessage="1" promptTitle="Risk Category" prompt="Select the appropriate risk category that could be impacted" sqref="E15:E99">
      <formula1>$E$5:$E$13</formula1>
    </dataValidation>
    <dataValidation allowBlank="1" showInputMessage="1" showErrorMessage="1" promptTitle="Detailed Risk Statement" prompt="Detailed description that describes the risk event—a situation that exists or may come to exist—as well as the possible negative consequence" sqref="D15:D99"/>
  </dataValidations>
  <pageMargins left="0.7" right="0.7" top="0.75" bottom="0.75" header="0.3" footer="0.3"/>
  <pageSetup scale="80" fitToHeight="15" orientation="landscape" r:id="rId1"/>
  <headerFooter>
    <oddHeader>&amp;C&amp;"-,Bold Italic"&amp;10NCHRP 08-36 (TASK 126): RISK REGISTER TOOL - Template</oddHeader>
    <oddFooter>&amp;L&amp;"-,Italic"&amp;9WSP | Parsons Brinckerhoff&amp;C&amp;"-,Italic"&amp;9Identification: &amp;P of &amp;N&amp;R&amp;"-,Italic"&amp;9July 2016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 - Categories &amp; Rating'!$C$3:$J$3</xm:f>
          </x14:formula1>
          <xm:sqref>E15:E99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39997558519241921"/>
    <pageSetUpPr fitToPage="1"/>
  </sheetPr>
  <dimension ref="A1:AP105"/>
  <sheetViews>
    <sheetView zoomScaleNormal="100" workbookViewId="0">
      <pane ySplit="14" topLeftCell="A15" activePane="bottomLeft" state="frozen"/>
      <selection pane="bottomLeft" activeCell="A2" sqref="A2"/>
    </sheetView>
  </sheetViews>
  <sheetFormatPr defaultColWidth="0" defaultRowHeight="15" zeroHeight="1" x14ac:dyDescent="0.25"/>
  <cols>
    <col min="1" max="1" width="9.7109375" style="143" customWidth="1"/>
    <col min="2" max="2" width="35.7109375" style="143" customWidth="1"/>
    <col min="3" max="3" width="30.7109375" style="143" customWidth="1"/>
    <col min="4" max="4" width="8.7109375" style="143" hidden="1" customWidth="1"/>
    <col min="5" max="5" width="25.7109375" style="143" customWidth="1"/>
    <col min="6" max="6" width="8.7109375" style="143" hidden="1" customWidth="1"/>
    <col min="7" max="7" width="25.7109375" style="143" customWidth="1"/>
    <col min="8" max="8" width="8.7109375" style="143" hidden="1" customWidth="1"/>
    <col min="9" max="9" width="20.7109375" style="143" customWidth="1"/>
    <col min="10" max="14" width="9.140625" style="142" customWidth="1"/>
    <col min="15" max="41" width="3.7109375" style="143" hidden="1" customWidth="1"/>
    <col min="42" max="42" width="8.85546875" style="143" hidden="1" customWidth="1"/>
    <col min="43" max="16384" width="9.140625" style="143" hidden="1"/>
  </cols>
  <sheetData>
    <row r="1" spans="1:42" ht="20.100000000000001" customHeight="1" x14ac:dyDescent="0.25">
      <c r="A1" s="268" t="s">
        <v>69</v>
      </c>
      <c r="B1" s="268"/>
      <c r="C1" s="268"/>
      <c r="D1" s="268"/>
      <c r="E1" s="268"/>
      <c r="F1" s="268"/>
      <c r="G1" s="268"/>
      <c r="H1" s="268"/>
      <c r="I1" s="268"/>
    </row>
    <row r="2" spans="1:42" ht="30" customHeight="1" x14ac:dyDescent="0.25">
      <c r="A2" s="167" t="s">
        <v>0</v>
      </c>
      <c r="B2" s="167" t="s">
        <v>3</v>
      </c>
      <c r="C2" s="167" t="s">
        <v>4</v>
      </c>
      <c r="D2" s="179" t="s">
        <v>29</v>
      </c>
      <c r="E2" s="167" t="s">
        <v>26</v>
      </c>
      <c r="F2" s="179" t="s">
        <v>30</v>
      </c>
      <c r="G2" s="167" t="s">
        <v>25</v>
      </c>
      <c r="H2" s="179" t="s">
        <v>31</v>
      </c>
      <c r="I2" s="167" t="s">
        <v>27</v>
      </c>
      <c r="Q2" s="271" t="s">
        <v>72</v>
      </c>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row>
    <row r="3" spans="1:42" ht="30" customHeight="1" thickBot="1" x14ac:dyDescent="0.3">
      <c r="A3" s="168" t="s">
        <v>10</v>
      </c>
      <c r="B3" s="168" t="s">
        <v>10</v>
      </c>
      <c r="C3" s="168" t="s">
        <v>10</v>
      </c>
      <c r="D3" s="180" t="s">
        <v>28</v>
      </c>
      <c r="E3" s="168" t="s">
        <v>5</v>
      </c>
      <c r="F3" s="180" t="s">
        <v>28</v>
      </c>
      <c r="G3" s="168" t="s">
        <v>5</v>
      </c>
      <c r="H3" s="180" t="s">
        <v>28</v>
      </c>
      <c r="I3" s="168" t="s">
        <v>10</v>
      </c>
    </row>
    <row r="4" spans="1:42" hidden="1" x14ac:dyDescent="0.25">
      <c r="A4" s="181"/>
      <c r="B4" s="181"/>
      <c r="C4" s="181"/>
      <c r="D4" s="182"/>
      <c r="E4" s="181"/>
      <c r="F4" s="182"/>
      <c r="G4" s="181"/>
      <c r="H4" s="182"/>
      <c r="I4" s="181"/>
    </row>
    <row r="5" spans="1:42" ht="15" hidden="1" customHeight="1" x14ac:dyDescent="0.25">
      <c r="A5" s="181"/>
      <c r="B5" s="181"/>
      <c r="C5" s="181"/>
      <c r="D5" s="183"/>
      <c r="E5" s="184"/>
      <c r="F5" s="183"/>
      <c r="G5" s="181"/>
      <c r="H5" s="183"/>
      <c r="I5" s="181"/>
      <c r="O5" s="185"/>
      <c r="P5" s="185"/>
      <c r="Q5" s="185"/>
      <c r="R5" s="185"/>
      <c r="S5" s="185"/>
      <c r="T5" s="185"/>
      <c r="U5" s="185"/>
      <c r="V5" s="185"/>
      <c r="W5" s="185"/>
      <c r="X5" s="185"/>
      <c r="Y5" s="185"/>
      <c r="Z5" s="185"/>
      <c r="AA5" s="185"/>
      <c r="AB5" s="185"/>
    </row>
    <row r="6" spans="1:42" ht="15" hidden="1" customHeight="1" x14ac:dyDescent="0.25">
      <c r="A6" s="181" t="s">
        <v>9</v>
      </c>
      <c r="B6" s="181"/>
      <c r="C6" s="181"/>
      <c r="D6" s="186"/>
      <c r="E6" s="184"/>
      <c r="F6" s="184"/>
      <c r="G6" s="184"/>
      <c r="H6" s="186"/>
      <c r="I6" s="181"/>
      <c r="O6" s="187"/>
      <c r="P6" s="187"/>
      <c r="Q6" s="269" t="s">
        <v>26</v>
      </c>
      <c r="R6" s="188">
        <v>5</v>
      </c>
      <c r="S6" s="189" t="s">
        <v>63</v>
      </c>
      <c r="T6" s="189" t="s">
        <v>64</v>
      </c>
      <c r="U6" s="190" t="s">
        <v>65</v>
      </c>
      <c r="V6" s="191" t="s">
        <v>42</v>
      </c>
      <c r="W6" s="191" t="s">
        <v>66</v>
      </c>
      <c r="X6" s="185"/>
      <c r="Y6" s="185"/>
      <c r="Z6" s="185"/>
      <c r="AA6" s="185"/>
      <c r="AB6" s="185"/>
      <c r="AD6" s="272" t="s">
        <v>70</v>
      </c>
      <c r="AE6" s="272"/>
      <c r="AF6" s="272"/>
      <c r="AG6" s="272"/>
    </row>
    <row r="7" spans="1:42" ht="15" hidden="1" customHeight="1" x14ac:dyDescent="0.25">
      <c r="A7" s="181"/>
      <c r="B7" s="181"/>
      <c r="C7" s="181"/>
      <c r="D7" s="192">
        <v>5</v>
      </c>
      <c r="E7" s="193" t="s">
        <v>11</v>
      </c>
      <c r="F7" s="192">
        <v>5</v>
      </c>
      <c r="G7" s="193" t="s">
        <v>21</v>
      </c>
      <c r="H7" s="192"/>
      <c r="I7" s="181"/>
      <c r="O7" s="187"/>
      <c r="P7" s="187"/>
      <c r="Q7" s="269"/>
      <c r="R7" s="188">
        <v>4</v>
      </c>
      <c r="S7" s="194" t="s">
        <v>58</v>
      </c>
      <c r="T7" s="189" t="s">
        <v>59</v>
      </c>
      <c r="U7" s="190" t="s">
        <v>60</v>
      </c>
      <c r="V7" s="191" t="s">
        <v>61</v>
      </c>
      <c r="W7" s="191" t="s">
        <v>62</v>
      </c>
      <c r="X7" s="185"/>
      <c r="Y7" s="185"/>
      <c r="Z7" s="185"/>
      <c r="AA7" s="185"/>
      <c r="AB7" s="185"/>
      <c r="AD7" s="195">
        <v>1</v>
      </c>
      <c r="AE7" s="196" t="s">
        <v>71</v>
      </c>
      <c r="AF7" s="195">
        <v>4</v>
      </c>
      <c r="AG7" s="197" t="s">
        <v>24</v>
      </c>
      <c r="AH7" s="197"/>
    </row>
    <row r="8" spans="1:42" ht="15" hidden="1" customHeight="1" x14ac:dyDescent="0.25">
      <c r="A8" s="181"/>
      <c r="B8" s="181"/>
      <c r="C8" s="181"/>
      <c r="D8" s="192">
        <v>4</v>
      </c>
      <c r="E8" s="193" t="s">
        <v>12</v>
      </c>
      <c r="F8" s="192">
        <v>4</v>
      </c>
      <c r="G8" s="193" t="s">
        <v>20</v>
      </c>
      <c r="H8" s="192"/>
      <c r="I8" s="181"/>
      <c r="O8" s="187"/>
      <c r="P8" s="187"/>
      <c r="Q8" s="269"/>
      <c r="R8" s="188">
        <v>3</v>
      </c>
      <c r="S8" s="194" t="s">
        <v>53</v>
      </c>
      <c r="T8" s="189" t="s">
        <v>54</v>
      </c>
      <c r="U8" s="189" t="s">
        <v>55</v>
      </c>
      <c r="V8" s="190" t="s">
        <v>56</v>
      </c>
      <c r="W8" s="190" t="s">
        <v>57</v>
      </c>
      <c r="X8" s="185"/>
      <c r="Y8" s="185"/>
      <c r="Z8" s="185"/>
      <c r="AA8" s="185"/>
      <c r="AB8" s="185"/>
      <c r="AD8" s="195">
        <v>5</v>
      </c>
      <c r="AE8" s="196" t="s">
        <v>71</v>
      </c>
      <c r="AF8" s="195">
        <v>10</v>
      </c>
      <c r="AG8" s="198" t="s">
        <v>23</v>
      </c>
      <c r="AH8" s="198"/>
    </row>
    <row r="9" spans="1:42" ht="15" hidden="1" customHeight="1" x14ac:dyDescent="0.25">
      <c r="A9" s="181"/>
      <c r="B9" s="181"/>
      <c r="C9" s="181"/>
      <c r="D9" s="192">
        <v>3</v>
      </c>
      <c r="E9" s="193" t="s">
        <v>13</v>
      </c>
      <c r="F9" s="192">
        <v>3</v>
      </c>
      <c r="G9" s="193" t="s">
        <v>19</v>
      </c>
      <c r="H9" s="192"/>
      <c r="I9" s="181"/>
      <c r="O9" s="187"/>
      <c r="P9" s="187"/>
      <c r="Q9" s="269"/>
      <c r="R9" s="188">
        <v>2</v>
      </c>
      <c r="S9" s="194" t="s">
        <v>48</v>
      </c>
      <c r="T9" s="194" t="s">
        <v>49</v>
      </c>
      <c r="U9" s="189" t="s">
        <v>50</v>
      </c>
      <c r="V9" s="189" t="s">
        <v>51</v>
      </c>
      <c r="W9" s="189" t="s">
        <v>52</v>
      </c>
      <c r="X9" s="185"/>
      <c r="Y9" s="185"/>
      <c r="Z9" s="185"/>
      <c r="AA9" s="185"/>
      <c r="AB9" s="185"/>
      <c r="AD9" s="195">
        <v>12</v>
      </c>
      <c r="AE9" s="196" t="s">
        <v>71</v>
      </c>
      <c r="AF9" s="195">
        <v>15</v>
      </c>
      <c r="AG9" s="199" t="s">
        <v>22</v>
      </c>
      <c r="AH9" s="199"/>
    </row>
    <row r="10" spans="1:42" ht="15" hidden="1" customHeight="1" x14ac:dyDescent="0.25">
      <c r="A10" s="181"/>
      <c r="B10" s="181"/>
      <c r="C10" s="181"/>
      <c r="D10" s="192">
        <v>2</v>
      </c>
      <c r="E10" s="193" t="s">
        <v>14</v>
      </c>
      <c r="F10" s="192">
        <v>2</v>
      </c>
      <c r="G10" s="193" t="s">
        <v>18</v>
      </c>
      <c r="H10" s="192"/>
      <c r="I10" s="181"/>
      <c r="O10" s="187"/>
      <c r="P10" s="187"/>
      <c r="Q10" s="269"/>
      <c r="R10" s="188">
        <v>1</v>
      </c>
      <c r="S10" s="194" t="s">
        <v>43</v>
      </c>
      <c r="T10" s="194" t="s">
        <v>44</v>
      </c>
      <c r="U10" s="194" t="s">
        <v>45</v>
      </c>
      <c r="V10" s="194" t="s">
        <v>46</v>
      </c>
      <c r="W10" s="189" t="s">
        <v>47</v>
      </c>
      <c r="X10" s="185"/>
      <c r="Y10" s="185"/>
      <c r="Z10" s="185"/>
      <c r="AA10" s="185"/>
      <c r="AB10" s="185"/>
      <c r="AD10" s="200">
        <v>16</v>
      </c>
      <c r="AE10" s="201" t="s">
        <v>71</v>
      </c>
      <c r="AF10" s="200">
        <v>25</v>
      </c>
      <c r="AG10" s="202" t="s">
        <v>73</v>
      </c>
      <c r="AH10" s="202"/>
    </row>
    <row r="11" spans="1:42" hidden="1" x14ac:dyDescent="0.25">
      <c r="A11" s="181"/>
      <c r="B11" s="181"/>
      <c r="C11" s="181"/>
      <c r="D11" s="192">
        <v>1</v>
      </c>
      <c r="E11" s="193" t="s">
        <v>15</v>
      </c>
      <c r="F11" s="192">
        <v>1</v>
      </c>
      <c r="G11" s="193" t="s">
        <v>17</v>
      </c>
      <c r="H11" s="192"/>
      <c r="I11" s="181"/>
      <c r="S11" s="203">
        <v>1</v>
      </c>
      <c r="T11" s="203">
        <v>2</v>
      </c>
      <c r="U11" s="203">
        <v>3</v>
      </c>
      <c r="V11" s="203">
        <v>4</v>
      </c>
      <c r="W11" s="203">
        <v>5</v>
      </c>
      <c r="X11" s="185"/>
      <c r="Y11" s="185"/>
      <c r="Z11" s="185"/>
      <c r="AA11" s="185"/>
      <c r="AB11" s="185"/>
    </row>
    <row r="12" spans="1:42" hidden="1" x14ac:dyDescent="0.25">
      <c r="A12" s="181"/>
      <c r="B12" s="181"/>
      <c r="C12" s="181"/>
      <c r="D12" s="186"/>
      <c r="E12" s="181"/>
      <c r="F12" s="186"/>
      <c r="G12" s="181"/>
      <c r="H12" s="186"/>
      <c r="I12" s="181"/>
      <c r="S12" s="270" t="s">
        <v>25</v>
      </c>
      <c r="T12" s="270"/>
      <c r="U12" s="270"/>
      <c r="V12" s="270"/>
      <c r="W12" s="270"/>
      <c r="X12" s="185"/>
      <c r="Y12" s="185"/>
      <c r="Z12" s="185"/>
      <c r="AA12" s="185"/>
      <c r="AB12" s="185"/>
    </row>
    <row r="13" spans="1:42" hidden="1" x14ac:dyDescent="0.25">
      <c r="A13" s="181"/>
      <c r="B13" s="181"/>
      <c r="C13" s="181"/>
      <c r="D13" s="186"/>
      <c r="E13" s="181"/>
      <c r="F13" s="186"/>
      <c r="G13" s="181"/>
      <c r="H13" s="186"/>
      <c r="I13" s="181"/>
      <c r="O13" s="185"/>
      <c r="P13" s="185"/>
      <c r="Q13" s="185"/>
      <c r="R13" s="185"/>
      <c r="S13" s="185"/>
      <c r="T13" s="185"/>
      <c r="U13" s="185"/>
      <c r="V13" s="185"/>
      <c r="W13" s="185"/>
      <c r="X13" s="185"/>
      <c r="Y13" s="185"/>
      <c r="Z13" s="185"/>
      <c r="AA13" s="185"/>
      <c r="AB13" s="185"/>
    </row>
    <row r="14" spans="1:42" hidden="1" x14ac:dyDescent="0.25">
      <c r="A14" s="181"/>
      <c r="B14" s="181"/>
      <c r="C14" s="181"/>
      <c r="D14" s="186"/>
      <c r="E14" s="181"/>
      <c r="F14" s="186"/>
      <c r="G14" s="181"/>
      <c r="H14" s="186"/>
      <c r="I14" s="181"/>
      <c r="O14" s="204"/>
      <c r="P14" s="204"/>
      <c r="Q14" s="205" t="s">
        <v>43</v>
      </c>
      <c r="R14" s="205" t="s">
        <v>44</v>
      </c>
      <c r="S14" s="205" t="s">
        <v>45</v>
      </c>
      <c r="T14" s="205" t="s">
        <v>46</v>
      </c>
      <c r="U14" s="205" t="s">
        <v>47</v>
      </c>
      <c r="V14" s="205" t="s">
        <v>48</v>
      </c>
      <c r="W14" s="205" t="s">
        <v>49</v>
      </c>
      <c r="X14" s="205" t="s">
        <v>50</v>
      </c>
      <c r="Y14" s="205" t="s">
        <v>51</v>
      </c>
      <c r="Z14" s="205" t="s">
        <v>52</v>
      </c>
      <c r="AA14" s="205" t="s">
        <v>53</v>
      </c>
      <c r="AB14" s="205" t="s">
        <v>54</v>
      </c>
      <c r="AC14" s="205" t="s">
        <v>55</v>
      </c>
      <c r="AD14" s="205" t="s">
        <v>56</v>
      </c>
      <c r="AE14" s="205" t="s">
        <v>57</v>
      </c>
      <c r="AF14" s="205" t="s">
        <v>58</v>
      </c>
      <c r="AG14" s="205" t="s">
        <v>59</v>
      </c>
      <c r="AH14" s="205" t="s">
        <v>60</v>
      </c>
      <c r="AI14" s="205" t="s">
        <v>61</v>
      </c>
      <c r="AJ14" s="205" t="s">
        <v>62</v>
      </c>
      <c r="AK14" s="205" t="s">
        <v>63</v>
      </c>
      <c r="AL14" s="205" t="s">
        <v>64</v>
      </c>
      <c r="AM14" s="205" t="s">
        <v>65</v>
      </c>
      <c r="AN14" s="205" t="s">
        <v>42</v>
      </c>
      <c r="AO14" s="205" t="s">
        <v>66</v>
      </c>
      <c r="AP14" s="185"/>
    </row>
    <row r="15" spans="1:42" ht="30" customHeight="1" x14ac:dyDescent="0.25">
      <c r="A15" s="206" t="str">
        <f>IF('INPUT - Identification'!A15=""," ",'INPUT - Identification'!A15)</f>
        <v xml:space="preserve"> </v>
      </c>
      <c r="B15" s="173" t="str">
        <f>IF('INPUT - Identification'!C15=""," ",'INPUT - Identification'!C15)</f>
        <v xml:space="preserve"> </v>
      </c>
      <c r="C15" s="173" t="str">
        <f>IF('INPUT - Identification'!E15=""," ",'INPUT - Identification'!E15)</f>
        <v xml:space="preserve"> </v>
      </c>
      <c r="D15" s="206" t="str">
        <f>IF(E15="","",(IF(E15=$E$7,$D$7,(IF(E15=$E$8,$D$8,(IF(E15=$E$9,$D$9,(IF(E15=$E$10,$D$10,(IF(E15=$E$11,$D$11," ")))))))))))</f>
        <v/>
      </c>
      <c r="E15" s="178"/>
      <c r="F15" s="206" t="str">
        <f t="shared" ref="F15:F81" si="0">IF(G15="","",(IF(G15=$G$7,$F$7,(IF(G15=$G$8,$F$8,(IF(G15=$G$9,$F$9,(IF(G15=$G$10,$F$10,(IF(G15=$G$11,$F$11," ")))))))))))</f>
        <v/>
      </c>
      <c r="G15" s="178"/>
      <c r="H15" s="206" t="str">
        <f>IF(OR($E15="",$G15=""),"",D15*F15)</f>
        <v/>
      </c>
      <c r="I15" s="207" t="str">
        <f>IF(OR($E15="",$G15=""),"",   IF($H15&lt;$AD$8,$AG$7,   IF(AND($H15&gt;$AF$7,$H15&lt;$AD$9),$AG$8,   IF(AND($H15&gt;$AF$8,$H15&lt;$AD$10),$AG$9,   IF($H15&gt;$AF$9,$AG$10,"")))))</f>
        <v/>
      </c>
      <c r="J15" s="174"/>
      <c r="K15" s="174"/>
      <c r="L15" s="174"/>
      <c r="M15" s="174"/>
      <c r="N15" s="174"/>
      <c r="O15" s="208"/>
      <c r="P15" s="208"/>
      <c r="Q15" s="208" t="str">
        <f t="shared" ref="Q15:Q78" si="1">IF(AND($D15=1,$F15=1),"X","")</f>
        <v/>
      </c>
      <c r="R15" s="208" t="str">
        <f t="shared" ref="R15:R78" si="2">IF(AND($D15=1,$F15=2),"X","")</f>
        <v/>
      </c>
      <c r="S15" s="208" t="str">
        <f t="shared" ref="S15:S78" si="3">IF(AND($D15=1,$F15=3),"X","")</f>
        <v/>
      </c>
      <c r="T15" s="208" t="str">
        <f t="shared" ref="T15:T78" si="4">IF(AND($D15=1,$F15=4),"X","")</f>
        <v/>
      </c>
      <c r="U15" s="208" t="str">
        <f t="shared" ref="U15:U78" si="5">IF(AND($D15=1,$F15=5),"X","")</f>
        <v/>
      </c>
      <c r="V15" s="208" t="str">
        <f t="shared" ref="V15:V78" si="6">IF(AND($D15=2,$F15=1),"X","")</f>
        <v/>
      </c>
      <c r="W15" s="208" t="str">
        <f t="shared" ref="W15:W78" si="7">IF(AND($D15=2,$F15=2),"X","")</f>
        <v/>
      </c>
      <c r="X15" s="208" t="str">
        <f t="shared" ref="X15:X78" si="8">IF(AND($D15=2,$F15=3),"X","")</f>
        <v/>
      </c>
      <c r="Y15" s="208" t="str">
        <f t="shared" ref="Y15:Y78" si="9">IF(AND($D15=2,$F15=4),"X","")</f>
        <v/>
      </c>
      <c r="Z15" s="208" t="str">
        <f t="shared" ref="Z15:Z78" si="10">IF(AND($D15=2,$F15=5),"X","")</f>
        <v/>
      </c>
      <c r="AA15" s="208" t="str">
        <f t="shared" ref="AA15:AA78" si="11">IF(AND($D15=3,$F15=1),"X","")</f>
        <v/>
      </c>
      <c r="AB15" s="208" t="str">
        <f t="shared" ref="AB15:AB78" si="12">IF(AND($D15=3,$F15=2),"X","")</f>
        <v/>
      </c>
      <c r="AC15" s="208" t="str">
        <f t="shared" ref="AC15:AC78" si="13">IF(AND($D15=3,$F15=3),"X","")</f>
        <v/>
      </c>
      <c r="AD15" s="208" t="str">
        <f t="shared" ref="AD15:AD78" si="14">IF(AND($D15=3,$F15=4),"X","")</f>
        <v/>
      </c>
      <c r="AE15" s="208" t="str">
        <f t="shared" ref="AE15:AE78" si="15">IF(AND($D15=3,$F15=5),"X","")</f>
        <v/>
      </c>
      <c r="AF15" s="208" t="str">
        <f t="shared" ref="AF15:AF78" si="16">IF(AND($D15=4,$F15=1),"X","")</f>
        <v/>
      </c>
      <c r="AG15" s="208" t="str">
        <f t="shared" ref="AG15:AG78" si="17">IF(AND($D15=4,$F15=2),"X","")</f>
        <v/>
      </c>
      <c r="AH15" s="208" t="str">
        <f t="shared" ref="AH15:AH78" si="18">IF(AND($D15=4,$F15=3),"X","")</f>
        <v/>
      </c>
      <c r="AI15" s="208" t="str">
        <f t="shared" ref="AI15:AI78" si="19">IF(AND($D15=4,$F15=4),"X","")</f>
        <v/>
      </c>
      <c r="AJ15" s="208" t="str">
        <f t="shared" ref="AJ15:AJ78" si="20">IF(AND($D15=4,$F15=5),"X","")</f>
        <v/>
      </c>
      <c r="AK15" s="208" t="str">
        <f t="shared" ref="AK15:AK78" si="21">IF(AND($D15=5,$F15=1),"X","")</f>
        <v/>
      </c>
      <c r="AL15" s="208" t="str">
        <f t="shared" ref="AL15:AL78" si="22">IF(AND($D15=5,$F15=2),"X","")</f>
        <v/>
      </c>
      <c r="AM15" s="208" t="str">
        <f t="shared" ref="AM15:AM78" si="23">IF(AND($D15=5,$F15=3),"X","")</f>
        <v/>
      </c>
      <c r="AN15" s="208" t="str">
        <f t="shared" ref="AN15:AN78" si="24">IF(AND($D15=5,$F15=4),"X","")</f>
        <v/>
      </c>
      <c r="AO15" s="208" t="str">
        <f t="shared" ref="AO15:AO78" si="25">IF(AND($D15=5,$F15=5),"X","")</f>
        <v/>
      </c>
      <c r="AP15" s="209"/>
    </row>
    <row r="16" spans="1:42" ht="30" customHeight="1" x14ac:dyDescent="0.25">
      <c r="A16" s="206" t="str">
        <f>IF('INPUT - Identification'!A16=""," ",'INPUT - Identification'!A16)</f>
        <v xml:space="preserve"> </v>
      </c>
      <c r="B16" s="173" t="str">
        <f>IF('INPUT - Identification'!C16=""," ",'INPUT - Identification'!C16)</f>
        <v xml:space="preserve"> </v>
      </c>
      <c r="C16" s="173" t="str">
        <f>IF('INPUT - Identification'!E16=""," ",'INPUT - Identification'!E16)</f>
        <v xml:space="preserve"> </v>
      </c>
      <c r="D16" s="206" t="str">
        <f>IF(E16="","",(IF(E16=$E$7,$D$7,(IF(E16=$E$8,$D$8,(IF(E16=$E$9,$D$9,(IF(E16=$E$10,$D$10,(IF(E16=$E$11,$D$11," ")))))))))))</f>
        <v/>
      </c>
      <c r="E16" s="178"/>
      <c r="F16" s="206" t="str">
        <f t="shared" si="0"/>
        <v/>
      </c>
      <c r="G16" s="178"/>
      <c r="H16" s="206" t="str">
        <f>IF(OR($E16="",$G16=""),"",D16*F16)</f>
        <v/>
      </c>
      <c r="I16" s="207" t="str">
        <f>IF(OR($E16="",$G16=""),"",   IF($H16&lt;$AD$8,$AG$7,   IF(AND($H16&gt;$AF$7,$H16&lt;$AD$9),$AG$8,   IF(AND($H16&gt;$AF$8,$H16&lt;$AD$10),$AG$9,   IF($H16&gt;$AF$9,$AG$10,"")))))</f>
        <v/>
      </c>
      <c r="J16" s="174"/>
      <c r="K16" s="174"/>
      <c r="L16" s="174"/>
      <c r="M16" s="174"/>
      <c r="N16" s="174"/>
      <c r="O16" s="208"/>
      <c r="P16" s="208"/>
      <c r="Q16" s="208" t="str">
        <f t="shared" si="1"/>
        <v/>
      </c>
      <c r="R16" s="208" t="str">
        <f t="shared" si="2"/>
        <v/>
      </c>
      <c r="S16" s="208" t="str">
        <f t="shared" si="3"/>
        <v/>
      </c>
      <c r="T16" s="208" t="str">
        <f t="shared" si="4"/>
        <v/>
      </c>
      <c r="U16" s="208" t="str">
        <f t="shared" si="5"/>
        <v/>
      </c>
      <c r="V16" s="208" t="str">
        <f t="shared" si="6"/>
        <v/>
      </c>
      <c r="W16" s="208" t="str">
        <f t="shared" si="7"/>
        <v/>
      </c>
      <c r="X16" s="208" t="str">
        <f t="shared" si="8"/>
        <v/>
      </c>
      <c r="Y16" s="208" t="str">
        <f t="shared" si="9"/>
        <v/>
      </c>
      <c r="Z16" s="208" t="str">
        <f t="shared" si="10"/>
        <v/>
      </c>
      <c r="AA16" s="208" t="str">
        <f t="shared" si="11"/>
        <v/>
      </c>
      <c r="AB16" s="208" t="str">
        <f t="shared" si="12"/>
        <v/>
      </c>
      <c r="AC16" s="208" t="str">
        <f t="shared" si="13"/>
        <v/>
      </c>
      <c r="AD16" s="208" t="str">
        <f t="shared" si="14"/>
        <v/>
      </c>
      <c r="AE16" s="208" t="str">
        <f t="shared" si="15"/>
        <v/>
      </c>
      <c r="AF16" s="208" t="str">
        <f t="shared" si="16"/>
        <v/>
      </c>
      <c r="AG16" s="208" t="str">
        <f t="shared" si="17"/>
        <v/>
      </c>
      <c r="AH16" s="208" t="str">
        <f t="shared" si="18"/>
        <v/>
      </c>
      <c r="AI16" s="208" t="str">
        <f t="shared" si="19"/>
        <v/>
      </c>
      <c r="AJ16" s="208" t="str">
        <f t="shared" si="20"/>
        <v/>
      </c>
      <c r="AK16" s="208" t="str">
        <f t="shared" si="21"/>
        <v/>
      </c>
      <c r="AL16" s="208" t="str">
        <f t="shared" si="22"/>
        <v/>
      </c>
      <c r="AM16" s="208" t="str">
        <f t="shared" si="23"/>
        <v/>
      </c>
      <c r="AN16" s="208" t="str">
        <f t="shared" si="24"/>
        <v/>
      </c>
      <c r="AO16" s="208" t="str">
        <f t="shared" si="25"/>
        <v/>
      </c>
      <c r="AP16" s="209"/>
    </row>
    <row r="17" spans="1:42" ht="30" customHeight="1" x14ac:dyDescent="0.25">
      <c r="A17" s="206" t="str">
        <f>IF('INPUT - Identification'!A17=""," ",'INPUT - Identification'!A17)</f>
        <v xml:space="preserve"> </v>
      </c>
      <c r="B17" s="173" t="str">
        <f>IF('INPUT - Identification'!C17=""," ",'INPUT - Identification'!C17)</f>
        <v xml:space="preserve"> </v>
      </c>
      <c r="C17" s="173" t="str">
        <f>IF('INPUT - Identification'!E17=""," ",'INPUT - Identification'!E17)</f>
        <v xml:space="preserve"> </v>
      </c>
      <c r="D17" s="206" t="str">
        <f>IF(E17="","",(IF(E17=$E$7,$D$7,(IF(E17=$E$8,$D$8,(IF(E17=$E$9,$D$9,(IF(E17=$E$10,$D$10,(IF(E17=$E$11,$D$11," ")))))))))))</f>
        <v/>
      </c>
      <c r="E17" s="178"/>
      <c r="F17" s="206" t="str">
        <f t="shared" si="0"/>
        <v/>
      </c>
      <c r="G17" s="178"/>
      <c r="H17" s="206" t="str">
        <f>IF(OR($E17="",$G17=""),"",D17*F17)</f>
        <v/>
      </c>
      <c r="I17" s="207" t="str">
        <f>IF(OR($E17="",$G17=""),"",   IF($H17&lt;$AD$8,$AG$7,   IF(AND($H17&gt;$AF$7,$H17&lt;$AD$9),$AG$8,   IF(AND($H17&gt;$AF$8,$H17&lt;$AD$10),$AG$9,   IF($H17&gt;$AF$9,$AG$10,"")))))</f>
        <v/>
      </c>
      <c r="J17" s="174"/>
      <c r="K17" s="174"/>
      <c r="L17" s="174"/>
      <c r="M17" s="174"/>
      <c r="N17" s="174"/>
      <c r="O17" s="208"/>
      <c r="P17" s="208"/>
      <c r="Q17" s="208" t="str">
        <f t="shared" si="1"/>
        <v/>
      </c>
      <c r="R17" s="208" t="str">
        <f t="shared" si="2"/>
        <v/>
      </c>
      <c r="S17" s="208" t="str">
        <f t="shared" si="3"/>
        <v/>
      </c>
      <c r="T17" s="208" t="str">
        <f t="shared" si="4"/>
        <v/>
      </c>
      <c r="U17" s="208" t="str">
        <f t="shared" si="5"/>
        <v/>
      </c>
      <c r="V17" s="208" t="str">
        <f t="shared" si="6"/>
        <v/>
      </c>
      <c r="W17" s="208" t="str">
        <f t="shared" si="7"/>
        <v/>
      </c>
      <c r="X17" s="208" t="str">
        <f t="shared" si="8"/>
        <v/>
      </c>
      <c r="Y17" s="208" t="str">
        <f t="shared" si="9"/>
        <v/>
      </c>
      <c r="Z17" s="208" t="str">
        <f t="shared" si="10"/>
        <v/>
      </c>
      <c r="AA17" s="208" t="str">
        <f t="shared" si="11"/>
        <v/>
      </c>
      <c r="AB17" s="208" t="str">
        <f t="shared" si="12"/>
        <v/>
      </c>
      <c r="AC17" s="208" t="str">
        <f t="shared" si="13"/>
        <v/>
      </c>
      <c r="AD17" s="208" t="str">
        <f t="shared" si="14"/>
        <v/>
      </c>
      <c r="AE17" s="208" t="str">
        <f t="shared" si="15"/>
        <v/>
      </c>
      <c r="AF17" s="208" t="str">
        <f t="shared" si="16"/>
        <v/>
      </c>
      <c r="AG17" s="208" t="str">
        <f t="shared" si="17"/>
        <v/>
      </c>
      <c r="AH17" s="208" t="str">
        <f t="shared" si="18"/>
        <v/>
      </c>
      <c r="AI17" s="208" t="str">
        <f t="shared" si="19"/>
        <v/>
      </c>
      <c r="AJ17" s="208" t="str">
        <f t="shared" si="20"/>
        <v/>
      </c>
      <c r="AK17" s="208" t="str">
        <f t="shared" si="21"/>
        <v/>
      </c>
      <c r="AL17" s="208" t="str">
        <f t="shared" si="22"/>
        <v/>
      </c>
      <c r="AM17" s="208" t="str">
        <f t="shared" si="23"/>
        <v/>
      </c>
      <c r="AN17" s="208" t="str">
        <f t="shared" si="24"/>
        <v/>
      </c>
      <c r="AO17" s="208" t="str">
        <f t="shared" si="25"/>
        <v/>
      </c>
      <c r="AP17" s="209"/>
    </row>
    <row r="18" spans="1:42" ht="30" customHeight="1" x14ac:dyDescent="0.25">
      <c r="A18" s="206" t="str">
        <f>IF('INPUT - Identification'!A18=""," ",'INPUT - Identification'!A18)</f>
        <v xml:space="preserve"> </v>
      </c>
      <c r="B18" s="173" t="str">
        <f>IF('INPUT - Identification'!C18=""," ",'INPUT - Identification'!C18)</f>
        <v xml:space="preserve"> </v>
      </c>
      <c r="C18" s="173" t="str">
        <f>IF('INPUT - Identification'!E18=""," ",'INPUT - Identification'!E18)</f>
        <v xml:space="preserve"> </v>
      </c>
      <c r="D18" s="206" t="str">
        <f t="shared" ref="D18:D81" si="26">IF(E18="","",(IF(E18=$E$7,$D$7,(IF(E18=$E$8,$D$8,(IF(E18=$E$9,$D$9,(IF(E18=$E$10,$D$10,(IF(E18=$E$11,$D$11," ")))))))))))</f>
        <v/>
      </c>
      <c r="E18" s="178"/>
      <c r="F18" s="206" t="str">
        <f t="shared" si="0"/>
        <v/>
      </c>
      <c r="G18" s="178"/>
      <c r="H18" s="206" t="str">
        <f t="shared" ref="H18:H81" si="27">IF(OR($E18="",$G18=""),"",D18*F18)</f>
        <v/>
      </c>
      <c r="I18" s="207" t="str">
        <f t="shared" ref="I18:I81" si="28">IF(OR($E18="",$G18=""),"",   IF($H18&lt;$AD$8,$AG$7,   IF(AND($H18&gt;$AF$7,$H18&lt;$AD$9),$AG$8,   IF(AND($H18&gt;$AF$8,$H18&lt;$AD$10),$AG$9,   IF($H18&gt;$AF$9,$AG$10,"")))))</f>
        <v/>
      </c>
      <c r="J18" s="174"/>
      <c r="K18" s="174"/>
      <c r="L18" s="174"/>
      <c r="M18" s="174"/>
      <c r="N18" s="174"/>
      <c r="O18" s="208"/>
      <c r="P18" s="208"/>
      <c r="Q18" s="208" t="str">
        <f t="shared" si="1"/>
        <v/>
      </c>
      <c r="R18" s="208" t="str">
        <f t="shared" si="2"/>
        <v/>
      </c>
      <c r="S18" s="208" t="str">
        <f t="shared" si="3"/>
        <v/>
      </c>
      <c r="T18" s="208" t="str">
        <f t="shared" si="4"/>
        <v/>
      </c>
      <c r="U18" s="208" t="str">
        <f t="shared" si="5"/>
        <v/>
      </c>
      <c r="V18" s="208" t="str">
        <f t="shared" si="6"/>
        <v/>
      </c>
      <c r="W18" s="208" t="str">
        <f t="shared" si="7"/>
        <v/>
      </c>
      <c r="X18" s="208" t="str">
        <f t="shared" si="8"/>
        <v/>
      </c>
      <c r="Y18" s="208" t="str">
        <f t="shared" si="9"/>
        <v/>
      </c>
      <c r="Z18" s="208" t="str">
        <f t="shared" si="10"/>
        <v/>
      </c>
      <c r="AA18" s="208" t="str">
        <f t="shared" si="11"/>
        <v/>
      </c>
      <c r="AB18" s="208" t="str">
        <f t="shared" si="12"/>
        <v/>
      </c>
      <c r="AC18" s="208" t="str">
        <f t="shared" si="13"/>
        <v/>
      </c>
      <c r="AD18" s="208" t="str">
        <f t="shared" si="14"/>
        <v/>
      </c>
      <c r="AE18" s="208" t="str">
        <f t="shared" si="15"/>
        <v/>
      </c>
      <c r="AF18" s="208" t="str">
        <f t="shared" si="16"/>
        <v/>
      </c>
      <c r="AG18" s="208" t="str">
        <f t="shared" si="17"/>
        <v/>
      </c>
      <c r="AH18" s="208" t="str">
        <f t="shared" si="18"/>
        <v/>
      </c>
      <c r="AI18" s="208" t="str">
        <f t="shared" si="19"/>
        <v/>
      </c>
      <c r="AJ18" s="208" t="str">
        <f t="shared" si="20"/>
        <v/>
      </c>
      <c r="AK18" s="208" t="str">
        <f t="shared" si="21"/>
        <v/>
      </c>
      <c r="AL18" s="208" t="str">
        <f t="shared" si="22"/>
        <v/>
      </c>
      <c r="AM18" s="208" t="str">
        <f t="shared" si="23"/>
        <v/>
      </c>
      <c r="AN18" s="208" t="str">
        <f t="shared" si="24"/>
        <v/>
      </c>
      <c r="AO18" s="208" t="str">
        <f t="shared" si="25"/>
        <v/>
      </c>
      <c r="AP18" s="209"/>
    </row>
    <row r="19" spans="1:42" ht="30" customHeight="1" x14ac:dyDescent="0.25">
      <c r="A19" s="206" t="str">
        <f>IF('INPUT - Identification'!A19=""," ",'INPUT - Identification'!A19)</f>
        <v xml:space="preserve"> </v>
      </c>
      <c r="B19" s="173" t="str">
        <f>IF('INPUT - Identification'!C19=""," ",'INPUT - Identification'!C19)</f>
        <v xml:space="preserve"> </v>
      </c>
      <c r="C19" s="173" t="str">
        <f>IF('INPUT - Identification'!E19=""," ",'INPUT - Identification'!E19)</f>
        <v xml:space="preserve"> </v>
      </c>
      <c r="D19" s="206" t="str">
        <f t="shared" si="26"/>
        <v/>
      </c>
      <c r="E19" s="178"/>
      <c r="F19" s="206" t="str">
        <f t="shared" si="0"/>
        <v/>
      </c>
      <c r="G19" s="178"/>
      <c r="H19" s="206" t="str">
        <f t="shared" si="27"/>
        <v/>
      </c>
      <c r="I19" s="207" t="str">
        <f t="shared" si="28"/>
        <v/>
      </c>
      <c r="J19" s="174"/>
      <c r="K19" s="174"/>
      <c r="L19" s="174"/>
      <c r="M19" s="174"/>
      <c r="N19" s="174"/>
      <c r="O19" s="208"/>
      <c r="P19" s="208"/>
      <c r="Q19" s="208" t="str">
        <f t="shared" si="1"/>
        <v/>
      </c>
      <c r="R19" s="208" t="str">
        <f t="shared" si="2"/>
        <v/>
      </c>
      <c r="S19" s="208" t="str">
        <f t="shared" si="3"/>
        <v/>
      </c>
      <c r="T19" s="208" t="str">
        <f t="shared" si="4"/>
        <v/>
      </c>
      <c r="U19" s="208" t="str">
        <f t="shared" si="5"/>
        <v/>
      </c>
      <c r="V19" s="208" t="str">
        <f t="shared" si="6"/>
        <v/>
      </c>
      <c r="W19" s="208" t="str">
        <f t="shared" si="7"/>
        <v/>
      </c>
      <c r="X19" s="208" t="str">
        <f t="shared" si="8"/>
        <v/>
      </c>
      <c r="Y19" s="208" t="str">
        <f t="shared" si="9"/>
        <v/>
      </c>
      <c r="Z19" s="208" t="str">
        <f t="shared" si="10"/>
        <v/>
      </c>
      <c r="AA19" s="208" t="str">
        <f t="shared" si="11"/>
        <v/>
      </c>
      <c r="AB19" s="208" t="str">
        <f t="shared" si="12"/>
        <v/>
      </c>
      <c r="AC19" s="208" t="str">
        <f t="shared" si="13"/>
        <v/>
      </c>
      <c r="AD19" s="208" t="str">
        <f t="shared" si="14"/>
        <v/>
      </c>
      <c r="AE19" s="208" t="str">
        <f t="shared" si="15"/>
        <v/>
      </c>
      <c r="AF19" s="208" t="str">
        <f t="shared" si="16"/>
        <v/>
      </c>
      <c r="AG19" s="208" t="str">
        <f t="shared" si="17"/>
        <v/>
      </c>
      <c r="AH19" s="208" t="str">
        <f t="shared" si="18"/>
        <v/>
      </c>
      <c r="AI19" s="208" t="str">
        <f t="shared" si="19"/>
        <v/>
      </c>
      <c r="AJ19" s="208" t="str">
        <f t="shared" si="20"/>
        <v/>
      </c>
      <c r="AK19" s="208" t="str">
        <f t="shared" si="21"/>
        <v/>
      </c>
      <c r="AL19" s="208" t="str">
        <f t="shared" si="22"/>
        <v/>
      </c>
      <c r="AM19" s="208" t="str">
        <f t="shared" si="23"/>
        <v/>
      </c>
      <c r="AN19" s="208" t="str">
        <f t="shared" si="24"/>
        <v/>
      </c>
      <c r="AO19" s="208" t="str">
        <f t="shared" si="25"/>
        <v/>
      </c>
      <c r="AP19" s="209"/>
    </row>
    <row r="20" spans="1:42" ht="30" customHeight="1" x14ac:dyDescent="0.25">
      <c r="A20" s="206" t="str">
        <f>IF('INPUT - Identification'!A20=""," ",'INPUT - Identification'!A20)</f>
        <v xml:space="preserve"> </v>
      </c>
      <c r="B20" s="173" t="str">
        <f>IF('INPUT - Identification'!C20=""," ",'INPUT - Identification'!C20)</f>
        <v xml:space="preserve"> </v>
      </c>
      <c r="C20" s="173" t="str">
        <f>IF('INPUT - Identification'!E20=""," ",'INPUT - Identification'!E20)</f>
        <v xml:space="preserve"> </v>
      </c>
      <c r="D20" s="206" t="str">
        <f t="shared" si="26"/>
        <v/>
      </c>
      <c r="E20" s="178"/>
      <c r="F20" s="206" t="str">
        <f t="shared" si="0"/>
        <v/>
      </c>
      <c r="G20" s="178"/>
      <c r="H20" s="206" t="str">
        <f t="shared" si="27"/>
        <v/>
      </c>
      <c r="I20" s="207" t="str">
        <f t="shared" si="28"/>
        <v/>
      </c>
      <c r="J20" s="174"/>
      <c r="K20" s="174"/>
      <c r="L20" s="174"/>
      <c r="M20" s="174"/>
      <c r="N20" s="174"/>
      <c r="O20" s="208"/>
      <c r="P20" s="208"/>
      <c r="Q20" s="208" t="str">
        <f t="shared" si="1"/>
        <v/>
      </c>
      <c r="R20" s="208" t="str">
        <f t="shared" si="2"/>
        <v/>
      </c>
      <c r="S20" s="208" t="str">
        <f t="shared" si="3"/>
        <v/>
      </c>
      <c r="T20" s="208" t="str">
        <f t="shared" si="4"/>
        <v/>
      </c>
      <c r="U20" s="208" t="str">
        <f t="shared" si="5"/>
        <v/>
      </c>
      <c r="V20" s="208" t="str">
        <f t="shared" si="6"/>
        <v/>
      </c>
      <c r="W20" s="208" t="str">
        <f t="shared" si="7"/>
        <v/>
      </c>
      <c r="X20" s="208" t="str">
        <f t="shared" si="8"/>
        <v/>
      </c>
      <c r="Y20" s="208" t="str">
        <f t="shared" si="9"/>
        <v/>
      </c>
      <c r="Z20" s="208" t="str">
        <f t="shared" si="10"/>
        <v/>
      </c>
      <c r="AA20" s="208" t="str">
        <f t="shared" si="11"/>
        <v/>
      </c>
      <c r="AB20" s="208" t="str">
        <f t="shared" si="12"/>
        <v/>
      </c>
      <c r="AC20" s="208" t="str">
        <f t="shared" si="13"/>
        <v/>
      </c>
      <c r="AD20" s="208" t="str">
        <f t="shared" si="14"/>
        <v/>
      </c>
      <c r="AE20" s="208" t="str">
        <f t="shared" si="15"/>
        <v/>
      </c>
      <c r="AF20" s="208" t="str">
        <f t="shared" si="16"/>
        <v/>
      </c>
      <c r="AG20" s="208" t="str">
        <f t="shared" si="17"/>
        <v/>
      </c>
      <c r="AH20" s="208" t="str">
        <f t="shared" si="18"/>
        <v/>
      </c>
      <c r="AI20" s="208" t="str">
        <f t="shared" si="19"/>
        <v/>
      </c>
      <c r="AJ20" s="208" t="str">
        <f t="shared" si="20"/>
        <v/>
      </c>
      <c r="AK20" s="208" t="str">
        <f t="shared" si="21"/>
        <v/>
      </c>
      <c r="AL20" s="208" t="str">
        <f t="shared" si="22"/>
        <v/>
      </c>
      <c r="AM20" s="208" t="str">
        <f t="shared" si="23"/>
        <v/>
      </c>
      <c r="AN20" s="208" t="str">
        <f t="shared" si="24"/>
        <v/>
      </c>
      <c r="AO20" s="208" t="str">
        <f t="shared" si="25"/>
        <v/>
      </c>
    </row>
    <row r="21" spans="1:42" ht="30" customHeight="1" x14ac:dyDescent="0.25">
      <c r="A21" s="206" t="str">
        <f>IF('INPUT - Identification'!A21=""," ",'INPUT - Identification'!A21)</f>
        <v xml:space="preserve"> </v>
      </c>
      <c r="B21" s="173" t="str">
        <f>IF('INPUT - Identification'!C21=""," ",'INPUT - Identification'!C21)</f>
        <v xml:space="preserve"> </v>
      </c>
      <c r="C21" s="173" t="str">
        <f>IF('INPUT - Identification'!E21=""," ",'INPUT - Identification'!E21)</f>
        <v xml:space="preserve"> </v>
      </c>
      <c r="D21" s="206" t="str">
        <f t="shared" si="26"/>
        <v/>
      </c>
      <c r="E21" s="178"/>
      <c r="F21" s="206" t="str">
        <f t="shared" si="0"/>
        <v/>
      </c>
      <c r="G21" s="178"/>
      <c r="H21" s="206" t="str">
        <f t="shared" si="27"/>
        <v/>
      </c>
      <c r="I21" s="207" t="str">
        <f t="shared" si="28"/>
        <v/>
      </c>
      <c r="J21" s="174"/>
      <c r="K21" s="174"/>
      <c r="L21" s="174"/>
      <c r="M21" s="174"/>
      <c r="N21" s="174"/>
      <c r="O21" s="208"/>
      <c r="P21" s="208"/>
      <c r="Q21" s="208" t="str">
        <f t="shared" si="1"/>
        <v/>
      </c>
      <c r="R21" s="208" t="str">
        <f t="shared" si="2"/>
        <v/>
      </c>
      <c r="S21" s="208" t="str">
        <f t="shared" si="3"/>
        <v/>
      </c>
      <c r="T21" s="208" t="str">
        <f t="shared" si="4"/>
        <v/>
      </c>
      <c r="U21" s="208" t="str">
        <f t="shared" si="5"/>
        <v/>
      </c>
      <c r="V21" s="208" t="str">
        <f t="shared" si="6"/>
        <v/>
      </c>
      <c r="W21" s="208" t="str">
        <f t="shared" si="7"/>
        <v/>
      </c>
      <c r="X21" s="208" t="str">
        <f t="shared" si="8"/>
        <v/>
      </c>
      <c r="Y21" s="208" t="str">
        <f t="shared" si="9"/>
        <v/>
      </c>
      <c r="Z21" s="208" t="str">
        <f t="shared" si="10"/>
        <v/>
      </c>
      <c r="AA21" s="208" t="str">
        <f t="shared" si="11"/>
        <v/>
      </c>
      <c r="AB21" s="208" t="str">
        <f t="shared" si="12"/>
        <v/>
      </c>
      <c r="AC21" s="208" t="str">
        <f t="shared" si="13"/>
        <v/>
      </c>
      <c r="AD21" s="208" t="str">
        <f t="shared" si="14"/>
        <v/>
      </c>
      <c r="AE21" s="208" t="str">
        <f t="shared" si="15"/>
        <v/>
      </c>
      <c r="AF21" s="208" t="str">
        <f t="shared" si="16"/>
        <v/>
      </c>
      <c r="AG21" s="208" t="str">
        <f t="shared" si="17"/>
        <v/>
      </c>
      <c r="AH21" s="208" t="str">
        <f t="shared" si="18"/>
        <v/>
      </c>
      <c r="AI21" s="208" t="str">
        <f t="shared" si="19"/>
        <v/>
      </c>
      <c r="AJ21" s="208" t="str">
        <f t="shared" si="20"/>
        <v/>
      </c>
      <c r="AK21" s="208" t="str">
        <f t="shared" si="21"/>
        <v/>
      </c>
      <c r="AL21" s="208" t="str">
        <f t="shared" si="22"/>
        <v/>
      </c>
      <c r="AM21" s="208" t="str">
        <f t="shared" si="23"/>
        <v/>
      </c>
      <c r="AN21" s="208" t="str">
        <f t="shared" si="24"/>
        <v/>
      </c>
      <c r="AO21" s="208" t="str">
        <f t="shared" si="25"/>
        <v/>
      </c>
    </row>
    <row r="22" spans="1:42" ht="30" customHeight="1" x14ac:dyDescent="0.25">
      <c r="A22" s="206" t="str">
        <f>IF('INPUT - Identification'!A22=""," ",'INPUT - Identification'!A22)</f>
        <v xml:space="preserve"> </v>
      </c>
      <c r="B22" s="173" t="str">
        <f>IF('INPUT - Identification'!C22=""," ",'INPUT - Identification'!C22)</f>
        <v xml:space="preserve"> </v>
      </c>
      <c r="C22" s="173" t="str">
        <f>IF('INPUT - Identification'!E22=""," ",'INPUT - Identification'!E22)</f>
        <v xml:space="preserve"> </v>
      </c>
      <c r="D22" s="206" t="str">
        <f t="shared" si="26"/>
        <v/>
      </c>
      <c r="E22" s="178"/>
      <c r="F22" s="206" t="str">
        <f t="shared" si="0"/>
        <v/>
      </c>
      <c r="G22" s="178"/>
      <c r="H22" s="206" t="str">
        <f t="shared" si="27"/>
        <v/>
      </c>
      <c r="I22" s="207" t="str">
        <f t="shared" si="28"/>
        <v/>
      </c>
      <c r="J22" s="174"/>
      <c r="K22" s="174"/>
      <c r="L22" s="174"/>
      <c r="M22" s="174"/>
      <c r="N22" s="174"/>
      <c r="O22" s="208"/>
      <c r="P22" s="208"/>
      <c r="Q22" s="208" t="str">
        <f t="shared" si="1"/>
        <v/>
      </c>
      <c r="R22" s="208" t="str">
        <f t="shared" si="2"/>
        <v/>
      </c>
      <c r="S22" s="208" t="str">
        <f t="shared" si="3"/>
        <v/>
      </c>
      <c r="T22" s="208" t="str">
        <f t="shared" si="4"/>
        <v/>
      </c>
      <c r="U22" s="208" t="str">
        <f t="shared" si="5"/>
        <v/>
      </c>
      <c r="V22" s="208" t="str">
        <f t="shared" si="6"/>
        <v/>
      </c>
      <c r="W22" s="208" t="str">
        <f t="shared" si="7"/>
        <v/>
      </c>
      <c r="X22" s="208" t="str">
        <f t="shared" si="8"/>
        <v/>
      </c>
      <c r="Y22" s="208" t="str">
        <f t="shared" si="9"/>
        <v/>
      </c>
      <c r="Z22" s="208" t="str">
        <f t="shared" si="10"/>
        <v/>
      </c>
      <c r="AA22" s="208" t="str">
        <f t="shared" si="11"/>
        <v/>
      </c>
      <c r="AB22" s="208" t="str">
        <f t="shared" si="12"/>
        <v/>
      </c>
      <c r="AC22" s="208" t="str">
        <f t="shared" si="13"/>
        <v/>
      </c>
      <c r="AD22" s="208" t="str">
        <f t="shared" si="14"/>
        <v/>
      </c>
      <c r="AE22" s="208" t="str">
        <f t="shared" si="15"/>
        <v/>
      </c>
      <c r="AF22" s="208" t="str">
        <f t="shared" si="16"/>
        <v/>
      </c>
      <c r="AG22" s="208" t="str">
        <f t="shared" si="17"/>
        <v/>
      </c>
      <c r="AH22" s="208" t="str">
        <f t="shared" si="18"/>
        <v/>
      </c>
      <c r="AI22" s="208" t="str">
        <f t="shared" si="19"/>
        <v/>
      </c>
      <c r="AJ22" s="208" t="str">
        <f t="shared" si="20"/>
        <v/>
      </c>
      <c r="AK22" s="208" t="str">
        <f t="shared" si="21"/>
        <v/>
      </c>
      <c r="AL22" s="208" t="str">
        <f t="shared" si="22"/>
        <v/>
      </c>
      <c r="AM22" s="208" t="str">
        <f t="shared" si="23"/>
        <v/>
      </c>
      <c r="AN22" s="208" t="str">
        <f t="shared" si="24"/>
        <v/>
      </c>
      <c r="AO22" s="208" t="str">
        <f t="shared" si="25"/>
        <v/>
      </c>
    </row>
    <row r="23" spans="1:42" ht="30" customHeight="1" x14ac:dyDescent="0.25">
      <c r="A23" s="206" t="str">
        <f>IF('INPUT - Identification'!A23=""," ",'INPUT - Identification'!A23)</f>
        <v xml:space="preserve"> </v>
      </c>
      <c r="B23" s="173" t="str">
        <f>IF('INPUT - Identification'!C23=""," ",'INPUT - Identification'!C23)</f>
        <v xml:space="preserve"> </v>
      </c>
      <c r="C23" s="173" t="str">
        <f>IF('INPUT - Identification'!E23=""," ",'INPUT - Identification'!E23)</f>
        <v xml:space="preserve"> </v>
      </c>
      <c r="D23" s="206" t="str">
        <f t="shared" si="26"/>
        <v/>
      </c>
      <c r="E23" s="178"/>
      <c r="F23" s="206" t="str">
        <f t="shared" si="0"/>
        <v/>
      </c>
      <c r="G23" s="178"/>
      <c r="H23" s="206" t="str">
        <f t="shared" si="27"/>
        <v/>
      </c>
      <c r="I23" s="207" t="str">
        <f t="shared" si="28"/>
        <v/>
      </c>
      <c r="O23" s="208"/>
      <c r="P23" s="208"/>
      <c r="Q23" s="208" t="str">
        <f t="shared" si="1"/>
        <v/>
      </c>
      <c r="R23" s="208" t="str">
        <f t="shared" si="2"/>
        <v/>
      </c>
      <c r="S23" s="208" t="str">
        <f t="shared" si="3"/>
        <v/>
      </c>
      <c r="T23" s="208" t="str">
        <f t="shared" si="4"/>
        <v/>
      </c>
      <c r="U23" s="208" t="str">
        <f t="shared" si="5"/>
        <v/>
      </c>
      <c r="V23" s="208" t="str">
        <f t="shared" si="6"/>
        <v/>
      </c>
      <c r="W23" s="208" t="str">
        <f t="shared" si="7"/>
        <v/>
      </c>
      <c r="X23" s="208" t="str">
        <f t="shared" si="8"/>
        <v/>
      </c>
      <c r="Y23" s="208" t="str">
        <f t="shared" si="9"/>
        <v/>
      </c>
      <c r="Z23" s="208" t="str">
        <f t="shared" si="10"/>
        <v/>
      </c>
      <c r="AA23" s="208" t="str">
        <f t="shared" si="11"/>
        <v/>
      </c>
      <c r="AB23" s="208" t="str">
        <f t="shared" si="12"/>
        <v/>
      </c>
      <c r="AC23" s="208" t="str">
        <f t="shared" si="13"/>
        <v/>
      </c>
      <c r="AD23" s="208" t="str">
        <f t="shared" si="14"/>
        <v/>
      </c>
      <c r="AE23" s="208" t="str">
        <f t="shared" si="15"/>
        <v/>
      </c>
      <c r="AF23" s="208" t="str">
        <f t="shared" si="16"/>
        <v/>
      </c>
      <c r="AG23" s="208" t="str">
        <f t="shared" si="17"/>
        <v/>
      </c>
      <c r="AH23" s="208" t="str">
        <f t="shared" si="18"/>
        <v/>
      </c>
      <c r="AI23" s="208" t="str">
        <f t="shared" si="19"/>
        <v/>
      </c>
      <c r="AJ23" s="208" t="str">
        <f t="shared" si="20"/>
        <v/>
      </c>
      <c r="AK23" s="208" t="str">
        <f t="shared" si="21"/>
        <v/>
      </c>
      <c r="AL23" s="208" t="str">
        <f t="shared" si="22"/>
        <v/>
      </c>
      <c r="AM23" s="208" t="str">
        <f t="shared" si="23"/>
        <v/>
      </c>
      <c r="AN23" s="208" t="str">
        <f t="shared" si="24"/>
        <v/>
      </c>
      <c r="AO23" s="208" t="str">
        <f t="shared" si="25"/>
        <v/>
      </c>
    </row>
    <row r="24" spans="1:42" ht="30" customHeight="1" x14ac:dyDescent="0.25">
      <c r="A24" s="206" t="str">
        <f>IF('INPUT - Identification'!A24=""," ",'INPUT - Identification'!A24)</f>
        <v xml:space="preserve"> </v>
      </c>
      <c r="B24" s="173" t="str">
        <f>IF('INPUT - Identification'!C24=""," ",'INPUT - Identification'!C24)</f>
        <v xml:space="preserve"> </v>
      </c>
      <c r="C24" s="173" t="str">
        <f>IF('INPUT - Identification'!E24=""," ",'INPUT - Identification'!E24)</f>
        <v xml:space="preserve"> </v>
      </c>
      <c r="D24" s="206" t="str">
        <f t="shared" si="26"/>
        <v/>
      </c>
      <c r="E24" s="178"/>
      <c r="F24" s="206" t="str">
        <f t="shared" si="0"/>
        <v/>
      </c>
      <c r="G24" s="178"/>
      <c r="H24" s="206" t="str">
        <f t="shared" si="27"/>
        <v/>
      </c>
      <c r="I24" s="207" t="str">
        <f t="shared" si="28"/>
        <v/>
      </c>
      <c r="Q24" s="208" t="str">
        <f t="shared" si="1"/>
        <v/>
      </c>
      <c r="R24" s="208" t="str">
        <f t="shared" si="2"/>
        <v/>
      </c>
      <c r="S24" s="208" t="str">
        <f t="shared" si="3"/>
        <v/>
      </c>
      <c r="T24" s="208" t="str">
        <f t="shared" si="4"/>
        <v/>
      </c>
      <c r="U24" s="208" t="str">
        <f t="shared" si="5"/>
        <v/>
      </c>
      <c r="V24" s="208" t="str">
        <f t="shared" si="6"/>
        <v/>
      </c>
      <c r="W24" s="208" t="str">
        <f t="shared" si="7"/>
        <v/>
      </c>
      <c r="X24" s="208" t="str">
        <f t="shared" si="8"/>
        <v/>
      </c>
      <c r="Y24" s="208" t="str">
        <f t="shared" si="9"/>
        <v/>
      </c>
      <c r="Z24" s="208" t="str">
        <f t="shared" si="10"/>
        <v/>
      </c>
      <c r="AA24" s="208" t="str">
        <f t="shared" si="11"/>
        <v/>
      </c>
      <c r="AB24" s="208" t="str">
        <f t="shared" si="12"/>
        <v/>
      </c>
      <c r="AC24" s="208" t="str">
        <f t="shared" si="13"/>
        <v/>
      </c>
      <c r="AD24" s="208" t="str">
        <f t="shared" si="14"/>
        <v/>
      </c>
      <c r="AE24" s="208" t="str">
        <f t="shared" si="15"/>
        <v/>
      </c>
      <c r="AF24" s="208" t="str">
        <f t="shared" si="16"/>
        <v/>
      </c>
      <c r="AG24" s="208" t="str">
        <f t="shared" si="17"/>
        <v/>
      </c>
      <c r="AH24" s="208" t="str">
        <f t="shared" si="18"/>
        <v/>
      </c>
      <c r="AI24" s="208" t="str">
        <f t="shared" si="19"/>
        <v/>
      </c>
      <c r="AJ24" s="208" t="str">
        <f t="shared" si="20"/>
        <v/>
      </c>
      <c r="AK24" s="208" t="str">
        <f t="shared" si="21"/>
        <v/>
      </c>
      <c r="AL24" s="208" t="str">
        <f t="shared" si="22"/>
        <v/>
      </c>
      <c r="AM24" s="208" t="str">
        <f t="shared" si="23"/>
        <v/>
      </c>
      <c r="AN24" s="208" t="str">
        <f t="shared" si="24"/>
        <v/>
      </c>
      <c r="AO24" s="208" t="str">
        <f t="shared" si="25"/>
        <v/>
      </c>
    </row>
    <row r="25" spans="1:42" ht="30" customHeight="1" x14ac:dyDescent="0.25">
      <c r="A25" s="206" t="str">
        <f>IF('INPUT - Identification'!A25=""," ",'INPUT - Identification'!A25)</f>
        <v xml:space="preserve"> </v>
      </c>
      <c r="B25" s="173" t="str">
        <f>IF('INPUT - Identification'!C25=""," ",'INPUT - Identification'!C25)</f>
        <v xml:space="preserve"> </v>
      </c>
      <c r="C25" s="173" t="str">
        <f>IF('INPUT - Identification'!E25=""," ",'INPUT - Identification'!E25)</f>
        <v xml:space="preserve"> </v>
      </c>
      <c r="D25" s="206" t="str">
        <f t="shared" si="26"/>
        <v/>
      </c>
      <c r="E25" s="178"/>
      <c r="F25" s="206" t="str">
        <f t="shared" si="0"/>
        <v/>
      </c>
      <c r="G25" s="178"/>
      <c r="H25" s="206" t="str">
        <f t="shared" si="27"/>
        <v/>
      </c>
      <c r="I25" s="207" t="str">
        <f t="shared" si="28"/>
        <v/>
      </c>
      <c r="Q25" s="208" t="str">
        <f t="shared" si="1"/>
        <v/>
      </c>
      <c r="R25" s="208" t="str">
        <f t="shared" si="2"/>
        <v/>
      </c>
      <c r="S25" s="208" t="str">
        <f t="shared" si="3"/>
        <v/>
      </c>
      <c r="T25" s="208" t="str">
        <f t="shared" si="4"/>
        <v/>
      </c>
      <c r="U25" s="208" t="str">
        <f t="shared" si="5"/>
        <v/>
      </c>
      <c r="V25" s="208" t="str">
        <f t="shared" si="6"/>
        <v/>
      </c>
      <c r="W25" s="208" t="str">
        <f t="shared" si="7"/>
        <v/>
      </c>
      <c r="X25" s="208" t="str">
        <f t="shared" si="8"/>
        <v/>
      </c>
      <c r="Y25" s="208" t="str">
        <f t="shared" si="9"/>
        <v/>
      </c>
      <c r="Z25" s="208" t="str">
        <f t="shared" si="10"/>
        <v/>
      </c>
      <c r="AA25" s="208" t="str">
        <f t="shared" si="11"/>
        <v/>
      </c>
      <c r="AB25" s="208" t="str">
        <f t="shared" si="12"/>
        <v/>
      </c>
      <c r="AC25" s="208" t="str">
        <f t="shared" si="13"/>
        <v/>
      </c>
      <c r="AD25" s="208" t="str">
        <f t="shared" si="14"/>
        <v/>
      </c>
      <c r="AE25" s="208" t="str">
        <f t="shared" si="15"/>
        <v/>
      </c>
      <c r="AF25" s="208" t="str">
        <f t="shared" si="16"/>
        <v/>
      </c>
      <c r="AG25" s="208" t="str">
        <f t="shared" si="17"/>
        <v/>
      </c>
      <c r="AH25" s="208" t="str">
        <f t="shared" si="18"/>
        <v/>
      </c>
      <c r="AI25" s="208" t="str">
        <f t="shared" si="19"/>
        <v/>
      </c>
      <c r="AJ25" s="208" t="str">
        <f t="shared" si="20"/>
        <v/>
      </c>
      <c r="AK25" s="208" t="str">
        <f t="shared" si="21"/>
        <v/>
      </c>
      <c r="AL25" s="208" t="str">
        <f t="shared" si="22"/>
        <v/>
      </c>
      <c r="AM25" s="208" t="str">
        <f t="shared" si="23"/>
        <v/>
      </c>
      <c r="AN25" s="208" t="str">
        <f t="shared" si="24"/>
        <v/>
      </c>
      <c r="AO25" s="208" t="str">
        <f t="shared" si="25"/>
        <v/>
      </c>
    </row>
    <row r="26" spans="1:42" ht="30" customHeight="1" x14ac:dyDescent="0.25">
      <c r="A26" s="206" t="str">
        <f>IF('INPUT - Identification'!A26=""," ",'INPUT - Identification'!A26)</f>
        <v xml:space="preserve"> </v>
      </c>
      <c r="B26" s="173" t="str">
        <f>IF('INPUT - Identification'!C26=""," ",'INPUT - Identification'!C26)</f>
        <v xml:space="preserve"> </v>
      </c>
      <c r="C26" s="173" t="str">
        <f>IF('INPUT - Identification'!E26=""," ",'INPUT - Identification'!E26)</f>
        <v xml:space="preserve"> </v>
      </c>
      <c r="D26" s="206" t="str">
        <f t="shared" si="26"/>
        <v/>
      </c>
      <c r="E26" s="178"/>
      <c r="F26" s="206" t="str">
        <f t="shared" si="0"/>
        <v/>
      </c>
      <c r="G26" s="178"/>
      <c r="H26" s="206" t="str">
        <f t="shared" si="27"/>
        <v/>
      </c>
      <c r="I26" s="207" t="str">
        <f t="shared" si="28"/>
        <v/>
      </c>
      <c r="Q26" s="208" t="str">
        <f t="shared" si="1"/>
        <v/>
      </c>
      <c r="R26" s="208" t="str">
        <f t="shared" si="2"/>
        <v/>
      </c>
      <c r="S26" s="208" t="str">
        <f t="shared" si="3"/>
        <v/>
      </c>
      <c r="T26" s="208" t="str">
        <f t="shared" si="4"/>
        <v/>
      </c>
      <c r="U26" s="208" t="str">
        <f t="shared" si="5"/>
        <v/>
      </c>
      <c r="V26" s="208" t="str">
        <f t="shared" si="6"/>
        <v/>
      </c>
      <c r="W26" s="208" t="str">
        <f t="shared" si="7"/>
        <v/>
      </c>
      <c r="X26" s="208" t="str">
        <f t="shared" si="8"/>
        <v/>
      </c>
      <c r="Y26" s="208" t="str">
        <f t="shared" si="9"/>
        <v/>
      </c>
      <c r="Z26" s="208" t="str">
        <f t="shared" si="10"/>
        <v/>
      </c>
      <c r="AA26" s="208" t="str">
        <f t="shared" si="11"/>
        <v/>
      </c>
      <c r="AB26" s="208" t="str">
        <f t="shared" si="12"/>
        <v/>
      </c>
      <c r="AC26" s="208" t="str">
        <f t="shared" si="13"/>
        <v/>
      </c>
      <c r="AD26" s="208" t="str">
        <f t="shared" si="14"/>
        <v/>
      </c>
      <c r="AE26" s="208" t="str">
        <f t="shared" si="15"/>
        <v/>
      </c>
      <c r="AF26" s="208" t="str">
        <f t="shared" si="16"/>
        <v/>
      </c>
      <c r="AG26" s="208" t="str">
        <f t="shared" si="17"/>
        <v/>
      </c>
      <c r="AH26" s="208" t="str">
        <f t="shared" si="18"/>
        <v/>
      </c>
      <c r="AI26" s="208" t="str">
        <f t="shared" si="19"/>
        <v/>
      </c>
      <c r="AJ26" s="208" t="str">
        <f t="shared" si="20"/>
        <v/>
      </c>
      <c r="AK26" s="208" t="str">
        <f t="shared" si="21"/>
        <v/>
      </c>
      <c r="AL26" s="208" t="str">
        <f t="shared" si="22"/>
        <v/>
      </c>
      <c r="AM26" s="208" t="str">
        <f t="shared" si="23"/>
        <v/>
      </c>
      <c r="AN26" s="208" t="str">
        <f t="shared" si="24"/>
        <v/>
      </c>
      <c r="AO26" s="208" t="str">
        <f t="shared" si="25"/>
        <v/>
      </c>
    </row>
    <row r="27" spans="1:42" ht="30" customHeight="1" x14ac:dyDescent="0.25">
      <c r="A27" s="206" t="str">
        <f>IF('INPUT - Identification'!A27=""," ",'INPUT - Identification'!A27)</f>
        <v xml:space="preserve"> </v>
      </c>
      <c r="B27" s="173" t="str">
        <f>IF('INPUT - Identification'!C27=""," ",'INPUT - Identification'!C27)</f>
        <v xml:space="preserve"> </v>
      </c>
      <c r="C27" s="173" t="str">
        <f>IF('INPUT - Identification'!E27=""," ",'INPUT - Identification'!E27)</f>
        <v xml:space="preserve"> </v>
      </c>
      <c r="D27" s="206" t="str">
        <f t="shared" si="26"/>
        <v/>
      </c>
      <c r="E27" s="178"/>
      <c r="F27" s="206" t="str">
        <f t="shared" si="0"/>
        <v/>
      </c>
      <c r="G27" s="178"/>
      <c r="H27" s="206" t="str">
        <f t="shared" si="27"/>
        <v/>
      </c>
      <c r="I27" s="207" t="str">
        <f t="shared" si="28"/>
        <v/>
      </c>
      <c r="Q27" s="208" t="str">
        <f t="shared" si="1"/>
        <v/>
      </c>
      <c r="R27" s="208" t="str">
        <f t="shared" si="2"/>
        <v/>
      </c>
      <c r="S27" s="208" t="str">
        <f t="shared" si="3"/>
        <v/>
      </c>
      <c r="T27" s="208" t="str">
        <f t="shared" si="4"/>
        <v/>
      </c>
      <c r="U27" s="208" t="str">
        <f t="shared" si="5"/>
        <v/>
      </c>
      <c r="V27" s="208" t="str">
        <f t="shared" si="6"/>
        <v/>
      </c>
      <c r="W27" s="208" t="str">
        <f t="shared" si="7"/>
        <v/>
      </c>
      <c r="X27" s="208" t="str">
        <f t="shared" si="8"/>
        <v/>
      </c>
      <c r="Y27" s="208" t="str">
        <f t="shared" si="9"/>
        <v/>
      </c>
      <c r="Z27" s="208" t="str">
        <f t="shared" si="10"/>
        <v/>
      </c>
      <c r="AA27" s="208" t="str">
        <f t="shared" si="11"/>
        <v/>
      </c>
      <c r="AB27" s="208" t="str">
        <f t="shared" si="12"/>
        <v/>
      </c>
      <c r="AC27" s="208" t="str">
        <f t="shared" si="13"/>
        <v/>
      </c>
      <c r="AD27" s="208" t="str">
        <f t="shared" si="14"/>
        <v/>
      </c>
      <c r="AE27" s="208" t="str">
        <f t="shared" si="15"/>
        <v/>
      </c>
      <c r="AF27" s="208" t="str">
        <f t="shared" si="16"/>
        <v/>
      </c>
      <c r="AG27" s="208" t="str">
        <f t="shared" si="17"/>
        <v/>
      </c>
      <c r="AH27" s="208" t="str">
        <f t="shared" si="18"/>
        <v/>
      </c>
      <c r="AI27" s="208" t="str">
        <f t="shared" si="19"/>
        <v/>
      </c>
      <c r="AJ27" s="208" t="str">
        <f t="shared" si="20"/>
        <v/>
      </c>
      <c r="AK27" s="208" t="str">
        <f t="shared" si="21"/>
        <v/>
      </c>
      <c r="AL27" s="208" t="str">
        <f t="shared" si="22"/>
        <v/>
      </c>
      <c r="AM27" s="208" t="str">
        <f t="shared" si="23"/>
        <v/>
      </c>
      <c r="AN27" s="208" t="str">
        <f t="shared" si="24"/>
        <v/>
      </c>
      <c r="AO27" s="208" t="str">
        <f t="shared" si="25"/>
        <v/>
      </c>
    </row>
    <row r="28" spans="1:42" ht="30" customHeight="1" x14ac:dyDescent="0.25">
      <c r="A28" s="206" t="str">
        <f>IF('INPUT - Identification'!A28=""," ",'INPUT - Identification'!A28)</f>
        <v xml:space="preserve"> </v>
      </c>
      <c r="B28" s="173" t="str">
        <f>IF('INPUT - Identification'!C28=""," ",'INPUT - Identification'!C28)</f>
        <v xml:space="preserve"> </v>
      </c>
      <c r="C28" s="173" t="str">
        <f>IF('INPUT - Identification'!E28=""," ",'INPUT - Identification'!E28)</f>
        <v xml:space="preserve"> </v>
      </c>
      <c r="D28" s="206" t="str">
        <f t="shared" si="26"/>
        <v/>
      </c>
      <c r="E28" s="178"/>
      <c r="F28" s="206" t="str">
        <f t="shared" si="0"/>
        <v/>
      </c>
      <c r="G28" s="178"/>
      <c r="H28" s="206" t="str">
        <f t="shared" si="27"/>
        <v/>
      </c>
      <c r="I28" s="207" t="str">
        <f t="shared" si="28"/>
        <v/>
      </c>
      <c r="Q28" s="208" t="str">
        <f t="shared" si="1"/>
        <v/>
      </c>
      <c r="R28" s="208" t="str">
        <f t="shared" si="2"/>
        <v/>
      </c>
      <c r="S28" s="208" t="str">
        <f t="shared" si="3"/>
        <v/>
      </c>
      <c r="T28" s="208" t="str">
        <f t="shared" si="4"/>
        <v/>
      </c>
      <c r="U28" s="208" t="str">
        <f t="shared" si="5"/>
        <v/>
      </c>
      <c r="V28" s="208" t="str">
        <f t="shared" si="6"/>
        <v/>
      </c>
      <c r="W28" s="208" t="str">
        <f t="shared" si="7"/>
        <v/>
      </c>
      <c r="X28" s="208" t="str">
        <f t="shared" si="8"/>
        <v/>
      </c>
      <c r="Y28" s="208" t="str">
        <f t="shared" si="9"/>
        <v/>
      </c>
      <c r="Z28" s="208" t="str">
        <f t="shared" si="10"/>
        <v/>
      </c>
      <c r="AA28" s="208" t="str">
        <f t="shared" si="11"/>
        <v/>
      </c>
      <c r="AB28" s="208" t="str">
        <f t="shared" si="12"/>
        <v/>
      </c>
      <c r="AC28" s="208" t="str">
        <f t="shared" si="13"/>
        <v/>
      </c>
      <c r="AD28" s="208" t="str">
        <f t="shared" si="14"/>
        <v/>
      </c>
      <c r="AE28" s="208" t="str">
        <f t="shared" si="15"/>
        <v/>
      </c>
      <c r="AF28" s="208" t="str">
        <f t="shared" si="16"/>
        <v/>
      </c>
      <c r="AG28" s="208" t="str">
        <f t="shared" si="17"/>
        <v/>
      </c>
      <c r="AH28" s="208" t="str">
        <f t="shared" si="18"/>
        <v/>
      </c>
      <c r="AI28" s="208" t="str">
        <f t="shared" si="19"/>
        <v/>
      </c>
      <c r="AJ28" s="208" t="str">
        <f t="shared" si="20"/>
        <v/>
      </c>
      <c r="AK28" s="208" t="str">
        <f t="shared" si="21"/>
        <v/>
      </c>
      <c r="AL28" s="208" t="str">
        <f t="shared" si="22"/>
        <v/>
      </c>
      <c r="AM28" s="208" t="str">
        <f t="shared" si="23"/>
        <v/>
      </c>
      <c r="AN28" s="208" t="str">
        <f t="shared" si="24"/>
        <v/>
      </c>
      <c r="AO28" s="208" t="str">
        <f t="shared" si="25"/>
        <v/>
      </c>
    </row>
    <row r="29" spans="1:42" ht="30" customHeight="1" x14ac:dyDescent="0.25">
      <c r="A29" s="206" t="str">
        <f>IF('INPUT - Identification'!A29=""," ",'INPUT - Identification'!A29)</f>
        <v xml:space="preserve"> </v>
      </c>
      <c r="B29" s="173" t="str">
        <f>IF('INPUT - Identification'!C29=""," ",'INPUT - Identification'!C29)</f>
        <v xml:space="preserve"> </v>
      </c>
      <c r="C29" s="173" t="str">
        <f>IF('INPUT - Identification'!E29=""," ",'INPUT - Identification'!E29)</f>
        <v xml:space="preserve"> </v>
      </c>
      <c r="D29" s="206" t="str">
        <f t="shared" si="26"/>
        <v/>
      </c>
      <c r="E29" s="178"/>
      <c r="F29" s="206" t="str">
        <f t="shared" si="0"/>
        <v/>
      </c>
      <c r="G29" s="178"/>
      <c r="H29" s="206" t="str">
        <f t="shared" si="27"/>
        <v/>
      </c>
      <c r="I29" s="207" t="str">
        <f t="shared" si="28"/>
        <v/>
      </c>
      <c r="Q29" s="208" t="str">
        <f t="shared" si="1"/>
        <v/>
      </c>
      <c r="R29" s="208" t="str">
        <f t="shared" si="2"/>
        <v/>
      </c>
      <c r="S29" s="208" t="str">
        <f t="shared" si="3"/>
        <v/>
      </c>
      <c r="T29" s="208" t="str">
        <f t="shared" si="4"/>
        <v/>
      </c>
      <c r="U29" s="208" t="str">
        <f t="shared" si="5"/>
        <v/>
      </c>
      <c r="V29" s="208" t="str">
        <f t="shared" si="6"/>
        <v/>
      </c>
      <c r="W29" s="208" t="str">
        <f t="shared" si="7"/>
        <v/>
      </c>
      <c r="X29" s="208" t="str">
        <f t="shared" si="8"/>
        <v/>
      </c>
      <c r="Y29" s="208" t="str">
        <f t="shared" si="9"/>
        <v/>
      </c>
      <c r="Z29" s="208" t="str">
        <f t="shared" si="10"/>
        <v/>
      </c>
      <c r="AA29" s="208" t="str">
        <f t="shared" si="11"/>
        <v/>
      </c>
      <c r="AB29" s="208" t="str">
        <f t="shared" si="12"/>
        <v/>
      </c>
      <c r="AC29" s="208" t="str">
        <f t="shared" si="13"/>
        <v/>
      </c>
      <c r="AD29" s="208" t="str">
        <f t="shared" si="14"/>
        <v/>
      </c>
      <c r="AE29" s="208" t="str">
        <f t="shared" si="15"/>
        <v/>
      </c>
      <c r="AF29" s="208" t="str">
        <f t="shared" si="16"/>
        <v/>
      </c>
      <c r="AG29" s="208" t="str">
        <f t="shared" si="17"/>
        <v/>
      </c>
      <c r="AH29" s="208" t="str">
        <f t="shared" si="18"/>
        <v/>
      </c>
      <c r="AI29" s="208" t="str">
        <f t="shared" si="19"/>
        <v/>
      </c>
      <c r="AJ29" s="208" t="str">
        <f t="shared" si="20"/>
        <v/>
      </c>
      <c r="AK29" s="208" t="str">
        <f t="shared" si="21"/>
        <v/>
      </c>
      <c r="AL29" s="208" t="str">
        <f t="shared" si="22"/>
        <v/>
      </c>
      <c r="AM29" s="208" t="str">
        <f t="shared" si="23"/>
        <v/>
      </c>
      <c r="AN29" s="208" t="str">
        <f t="shared" si="24"/>
        <v/>
      </c>
      <c r="AO29" s="208" t="str">
        <f t="shared" si="25"/>
        <v/>
      </c>
    </row>
    <row r="30" spans="1:42" ht="30" customHeight="1" x14ac:dyDescent="0.25">
      <c r="A30" s="206" t="str">
        <f>IF('INPUT - Identification'!A30=""," ",'INPUT - Identification'!A30)</f>
        <v xml:space="preserve"> </v>
      </c>
      <c r="B30" s="173" t="str">
        <f>IF('INPUT - Identification'!C30=""," ",'INPUT - Identification'!C30)</f>
        <v xml:space="preserve"> </v>
      </c>
      <c r="C30" s="173" t="str">
        <f>IF('INPUT - Identification'!E30=""," ",'INPUT - Identification'!E30)</f>
        <v xml:space="preserve"> </v>
      </c>
      <c r="D30" s="206" t="str">
        <f t="shared" si="26"/>
        <v/>
      </c>
      <c r="E30" s="178"/>
      <c r="F30" s="206" t="str">
        <f t="shared" si="0"/>
        <v/>
      </c>
      <c r="G30" s="178"/>
      <c r="H30" s="206" t="str">
        <f t="shared" si="27"/>
        <v/>
      </c>
      <c r="I30" s="207" t="str">
        <f t="shared" si="28"/>
        <v/>
      </c>
      <c r="Q30" s="208" t="str">
        <f t="shared" si="1"/>
        <v/>
      </c>
      <c r="R30" s="208" t="str">
        <f t="shared" si="2"/>
        <v/>
      </c>
      <c r="S30" s="208" t="str">
        <f t="shared" si="3"/>
        <v/>
      </c>
      <c r="T30" s="208" t="str">
        <f t="shared" si="4"/>
        <v/>
      </c>
      <c r="U30" s="208" t="str">
        <f t="shared" si="5"/>
        <v/>
      </c>
      <c r="V30" s="208" t="str">
        <f t="shared" si="6"/>
        <v/>
      </c>
      <c r="W30" s="208" t="str">
        <f t="shared" si="7"/>
        <v/>
      </c>
      <c r="X30" s="208" t="str">
        <f t="shared" si="8"/>
        <v/>
      </c>
      <c r="Y30" s="208" t="str">
        <f t="shared" si="9"/>
        <v/>
      </c>
      <c r="Z30" s="208" t="str">
        <f t="shared" si="10"/>
        <v/>
      </c>
      <c r="AA30" s="208" t="str">
        <f t="shared" si="11"/>
        <v/>
      </c>
      <c r="AB30" s="208" t="str">
        <f t="shared" si="12"/>
        <v/>
      </c>
      <c r="AC30" s="208" t="str">
        <f t="shared" si="13"/>
        <v/>
      </c>
      <c r="AD30" s="208" t="str">
        <f t="shared" si="14"/>
        <v/>
      </c>
      <c r="AE30" s="208" t="str">
        <f t="shared" si="15"/>
        <v/>
      </c>
      <c r="AF30" s="208" t="str">
        <f t="shared" si="16"/>
        <v/>
      </c>
      <c r="AG30" s="208" t="str">
        <f t="shared" si="17"/>
        <v/>
      </c>
      <c r="AH30" s="208" t="str">
        <f t="shared" si="18"/>
        <v/>
      </c>
      <c r="AI30" s="208" t="str">
        <f t="shared" si="19"/>
        <v/>
      </c>
      <c r="AJ30" s="208" t="str">
        <f t="shared" si="20"/>
        <v/>
      </c>
      <c r="AK30" s="208" t="str">
        <f t="shared" si="21"/>
        <v/>
      </c>
      <c r="AL30" s="208" t="str">
        <f t="shared" si="22"/>
        <v/>
      </c>
      <c r="AM30" s="208" t="str">
        <f t="shared" si="23"/>
        <v/>
      </c>
      <c r="AN30" s="208" t="str">
        <f t="shared" si="24"/>
        <v/>
      </c>
      <c r="AO30" s="208" t="str">
        <f t="shared" si="25"/>
        <v/>
      </c>
    </row>
    <row r="31" spans="1:42" ht="30" customHeight="1" x14ac:dyDescent="0.25">
      <c r="A31" s="206" t="str">
        <f>IF('INPUT - Identification'!A31=""," ",'INPUT - Identification'!A31)</f>
        <v xml:space="preserve"> </v>
      </c>
      <c r="B31" s="173" t="str">
        <f>IF('INPUT - Identification'!C31=""," ",'INPUT - Identification'!C31)</f>
        <v xml:space="preserve"> </v>
      </c>
      <c r="C31" s="173" t="str">
        <f>IF('INPUT - Identification'!E31=""," ",'INPUT - Identification'!E31)</f>
        <v xml:space="preserve"> </v>
      </c>
      <c r="D31" s="206" t="str">
        <f t="shared" si="26"/>
        <v/>
      </c>
      <c r="E31" s="178"/>
      <c r="F31" s="206" t="str">
        <f t="shared" si="0"/>
        <v/>
      </c>
      <c r="G31" s="178"/>
      <c r="H31" s="206" t="str">
        <f t="shared" si="27"/>
        <v/>
      </c>
      <c r="I31" s="207" t="str">
        <f t="shared" si="28"/>
        <v/>
      </c>
      <c r="Q31" s="208" t="str">
        <f t="shared" si="1"/>
        <v/>
      </c>
      <c r="R31" s="208" t="str">
        <f t="shared" si="2"/>
        <v/>
      </c>
      <c r="S31" s="208" t="str">
        <f t="shared" si="3"/>
        <v/>
      </c>
      <c r="T31" s="208" t="str">
        <f t="shared" si="4"/>
        <v/>
      </c>
      <c r="U31" s="208" t="str">
        <f t="shared" si="5"/>
        <v/>
      </c>
      <c r="V31" s="208" t="str">
        <f t="shared" si="6"/>
        <v/>
      </c>
      <c r="W31" s="208" t="str">
        <f t="shared" si="7"/>
        <v/>
      </c>
      <c r="X31" s="208" t="str">
        <f t="shared" si="8"/>
        <v/>
      </c>
      <c r="Y31" s="208" t="str">
        <f t="shared" si="9"/>
        <v/>
      </c>
      <c r="Z31" s="208" t="str">
        <f t="shared" si="10"/>
        <v/>
      </c>
      <c r="AA31" s="208" t="str">
        <f t="shared" si="11"/>
        <v/>
      </c>
      <c r="AB31" s="208" t="str">
        <f t="shared" si="12"/>
        <v/>
      </c>
      <c r="AC31" s="208" t="str">
        <f t="shared" si="13"/>
        <v/>
      </c>
      <c r="AD31" s="208" t="str">
        <f t="shared" si="14"/>
        <v/>
      </c>
      <c r="AE31" s="208" t="str">
        <f t="shared" si="15"/>
        <v/>
      </c>
      <c r="AF31" s="208" t="str">
        <f t="shared" si="16"/>
        <v/>
      </c>
      <c r="AG31" s="208" t="str">
        <f t="shared" si="17"/>
        <v/>
      </c>
      <c r="AH31" s="208" t="str">
        <f t="shared" si="18"/>
        <v/>
      </c>
      <c r="AI31" s="208" t="str">
        <f t="shared" si="19"/>
        <v/>
      </c>
      <c r="AJ31" s="208" t="str">
        <f t="shared" si="20"/>
        <v/>
      </c>
      <c r="AK31" s="208" t="str">
        <f t="shared" si="21"/>
        <v/>
      </c>
      <c r="AL31" s="208" t="str">
        <f t="shared" si="22"/>
        <v/>
      </c>
      <c r="AM31" s="208" t="str">
        <f t="shared" si="23"/>
        <v/>
      </c>
      <c r="AN31" s="208" t="str">
        <f t="shared" si="24"/>
        <v/>
      </c>
      <c r="AO31" s="208" t="str">
        <f t="shared" si="25"/>
        <v/>
      </c>
    </row>
    <row r="32" spans="1:42" ht="30" customHeight="1" x14ac:dyDescent="0.25">
      <c r="A32" s="206" t="str">
        <f>IF('INPUT - Identification'!A32=""," ",'INPUT - Identification'!A32)</f>
        <v xml:space="preserve"> </v>
      </c>
      <c r="B32" s="173" t="str">
        <f>IF('INPUT - Identification'!C32=""," ",'INPUT - Identification'!C32)</f>
        <v xml:space="preserve"> </v>
      </c>
      <c r="C32" s="173" t="str">
        <f>IF('INPUT - Identification'!E32=""," ",'INPUT - Identification'!E32)</f>
        <v xml:space="preserve"> </v>
      </c>
      <c r="D32" s="206" t="str">
        <f t="shared" si="26"/>
        <v/>
      </c>
      <c r="E32" s="178"/>
      <c r="F32" s="206" t="str">
        <f t="shared" si="0"/>
        <v/>
      </c>
      <c r="G32" s="178"/>
      <c r="H32" s="206" t="str">
        <f t="shared" si="27"/>
        <v/>
      </c>
      <c r="I32" s="207" t="str">
        <f t="shared" si="28"/>
        <v/>
      </c>
      <c r="Q32" s="208" t="str">
        <f t="shared" si="1"/>
        <v/>
      </c>
      <c r="R32" s="208" t="str">
        <f t="shared" si="2"/>
        <v/>
      </c>
      <c r="S32" s="208" t="str">
        <f t="shared" si="3"/>
        <v/>
      </c>
      <c r="T32" s="208" t="str">
        <f t="shared" si="4"/>
        <v/>
      </c>
      <c r="U32" s="208" t="str">
        <f t="shared" si="5"/>
        <v/>
      </c>
      <c r="V32" s="208" t="str">
        <f t="shared" si="6"/>
        <v/>
      </c>
      <c r="W32" s="208" t="str">
        <f t="shared" si="7"/>
        <v/>
      </c>
      <c r="X32" s="208" t="str">
        <f t="shared" si="8"/>
        <v/>
      </c>
      <c r="Y32" s="208" t="str">
        <f t="shared" si="9"/>
        <v/>
      </c>
      <c r="Z32" s="208" t="str">
        <f t="shared" si="10"/>
        <v/>
      </c>
      <c r="AA32" s="208" t="str">
        <f t="shared" si="11"/>
        <v/>
      </c>
      <c r="AB32" s="208" t="str">
        <f t="shared" si="12"/>
        <v/>
      </c>
      <c r="AC32" s="208" t="str">
        <f t="shared" si="13"/>
        <v/>
      </c>
      <c r="AD32" s="208" t="str">
        <f t="shared" si="14"/>
        <v/>
      </c>
      <c r="AE32" s="208" t="str">
        <f t="shared" si="15"/>
        <v/>
      </c>
      <c r="AF32" s="208" t="str">
        <f t="shared" si="16"/>
        <v/>
      </c>
      <c r="AG32" s="208" t="str">
        <f t="shared" si="17"/>
        <v/>
      </c>
      <c r="AH32" s="208" t="str">
        <f t="shared" si="18"/>
        <v/>
      </c>
      <c r="AI32" s="208" t="str">
        <f t="shared" si="19"/>
        <v/>
      </c>
      <c r="AJ32" s="208" t="str">
        <f t="shared" si="20"/>
        <v/>
      </c>
      <c r="AK32" s="208" t="str">
        <f t="shared" si="21"/>
        <v/>
      </c>
      <c r="AL32" s="208" t="str">
        <f t="shared" si="22"/>
        <v/>
      </c>
      <c r="AM32" s="208" t="str">
        <f t="shared" si="23"/>
        <v/>
      </c>
      <c r="AN32" s="208" t="str">
        <f t="shared" si="24"/>
        <v/>
      </c>
      <c r="AO32" s="208" t="str">
        <f t="shared" si="25"/>
        <v/>
      </c>
    </row>
    <row r="33" spans="1:41" ht="30" customHeight="1" x14ac:dyDescent="0.25">
      <c r="A33" s="206" t="str">
        <f>IF('INPUT - Identification'!A33=""," ",'INPUT - Identification'!A33)</f>
        <v xml:space="preserve"> </v>
      </c>
      <c r="B33" s="173" t="str">
        <f>IF('INPUT - Identification'!C33=""," ",'INPUT - Identification'!C33)</f>
        <v xml:space="preserve"> </v>
      </c>
      <c r="C33" s="173" t="str">
        <f>IF('INPUT - Identification'!E33=""," ",'INPUT - Identification'!E33)</f>
        <v xml:space="preserve"> </v>
      </c>
      <c r="D33" s="206" t="str">
        <f t="shared" si="26"/>
        <v/>
      </c>
      <c r="E33" s="178"/>
      <c r="F33" s="206" t="str">
        <f t="shared" si="0"/>
        <v/>
      </c>
      <c r="G33" s="178"/>
      <c r="H33" s="206" t="str">
        <f t="shared" si="27"/>
        <v/>
      </c>
      <c r="I33" s="207" t="str">
        <f t="shared" si="28"/>
        <v/>
      </c>
      <c r="Q33" s="208" t="str">
        <f t="shared" si="1"/>
        <v/>
      </c>
      <c r="R33" s="208" t="str">
        <f t="shared" si="2"/>
        <v/>
      </c>
      <c r="S33" s="208" t="str">
        <f t="shared" si="3"/>
        <v/>
      </c>
      <c r="T33" s="208" t="str">
        <f t="shared" si="4"/>
        <v/>
      </c>
      <c r="U33" s="208" t="str">
        <f t="shared" si="5"/>
        <v/>
      </c>
      <c r="V33" s="208" t="str">
        <f t="shared" si="6"/>
        <v/>
      </c>
      <c r="W33" s="208" t="str">
        <f t="shared" si="7"/>
        <v/>
      </c>
      <c r="X33" s="208" t="str">
        <f t="shared" si="8"/>
        <v/>
      </c>
      <c r="Y33" s="208" t="str">
        <f t="shared" si="9"/>
        <v/>
      </c>
      <c r="Z33" s="208" t="str">
        <f t="shared" si="10"/>
        <v/>
      </c>
      <c r="AA33" s="208" t="str">
        <f t="shared" si="11"/>
        <v/>
      </c>
      <c r="AB33" s="208" t="str">
        <f t="shared" si="12"/>
        <v/>
      </c>
      <c r="AC33" s="208" t="str">
        <f t="shared" si="13"/>
        <v/>
      </c>
      <c r="AD33" s="208" t="str">
        <f t="shared" si="14"/>
        <v/>
      </c>
      <c r="AE33" s="208" t="str">
        <f t="shared" si="15"/>
        <v/>
      </c>
      <c r="AF33" s="208" t="str">
        <f t="shared" si="16"/>
        <v/>
      </c>
      <c r="AG33" s="208" t="str">
        <f t="shared" si="17"/>
        <v/>
      </c>
      <c r="AH33" s="208" t="str">
        <f t="shared" si="18"/>
        <v/>
      </c>
      <c r="AI33" s="208" t="str">
        <f t="shared" si="19"/>
        <v/>
      </c>
      <c r="AJ33" s="208" t="str">
        <f t="shared" si="20"/>
        <v/>
      </c>
      <c r="AK33" s="208" t="str">
        <f t="shared" si="21"/>
        <v/>
      </c>
      <c r="AL33" s="208" t="str">
        <f t="shared" si="22"/>
        <v/>
      </c>
      <c r="AM33" s="208" t="str">
        <f t="shared" si="23"/>
        <v/>
      </c>
      <c r="AN33" s="208" t="str">
        <f t="shared" si="24"/>
        <v/>
      </c>
      <c r="AO33" s="208" t="str">
        <f t="shared" si="25"/>
        <v/>
      </c>
    </row>
    <row r="34" spans="1:41" ht="30" customHeight="1" x14ac:dyDescent="0.25">
      <c r="A34" s="206" t="str">
        <f>IF('INPUT - Identification'!A34=""," ",'INPUT - Identification'!A34)</f>
        <v xml:space="preserve"> </v>
      </c>
      <c r="B34" s="173" t="str">
        <f>IF('INPUT - Identification'!C34=""," ",'INPUT - Identification'!C34)</f>
        <v xml:space="preserve"> </v>
      </c>
      <c r="C34" s="173" t="str">
        <f>IF('INPUT - Identification'!E34=""," ",'INPUT - Identification'!E34)</f>
        <v xml:space="preserve"> </v>
      </c>
      <c r="D34" s="206" t="str">
        <f t="shared" si="26"/>
        <v/>
      </c>
      <c r="E34" s="178"/>
      <c r="F34" s="206" t="str">
        <f t="shared" si="0"/>
        <v/>
      </c>
      <c r="G34" s="178"/>
      <c r="H34" s="206" t="str">
        <f t="shared" si="27"/>
        <v/>
      </c>
      <c r="I34" s="207" t="str">
        <f t="shared" si="28"/>
        <v/>
      </c>
      <c r="Q34" s="208" t="str">
        <f t="shared" si="1"/>
        <v/>
      </c>
      <c r="R34" s="208" t="str">
        <f t="shared" si="2"/>
        <v/>
      </c>
      <c r="S34" s="208" t="str">
        <f t="shared" si="3"/>
        <v/>
      </c>
      <c r="T34" s="208" t="str">
        <f t="shared" si="4"/>
        <v/>
      </c>
      <c r="U34" s="208" t="str">
        <f t="shared" si="5"/>
        <v/>
      </c>
      <c r="V34" s="208" t="str">
        <f t="shared" si="6"/>
        <v/>
      </c>
      <c r="W34" s="208" t="str">
        <f t="shared" si="7"/>
        <v/>
      </c>
      <c r="X34" s="208" t="str">
        <f t="shared" si="8"/>
        <v/>
      </c>
      <c r="Y34" s="208" t="str">
        <f t="shared" si="9"/>
        <v/>
      </c>
      <c r="Z34" s="208" t="str">
        <f t="shared" si="10"/>
        <v/>
      </c>
      <c r="AA34" s="208" t="str">
        <f t="shared" si="11"/>
        <v/>
      </c>
      <c r="AB34" s="208" t="str">
        <f t="shared" si="12"/>
        <v/>
      </c>
      <c r="AC34" s="208" t="str">
        <f t="shared" si="13"/>
        <v/>
      </c>
      <c r="AD34" s="208" t="str">
        <f t="shared" si="14"/>
        <v/>
      </c>
      <c r="AE34" s="208" t="str">
        <f t="shared" si="15"/>
        <v/>
      </c>
      <c r="AF34" s="208" t="str">
        <f t="shared" si="16"/>
        <v/>
      </c>
      <c r="AG34" s="208" t="str">
        <f t="shared" si="17"/>
        <v/>
      </c>
      <c r="AH34" s="208" t="str">
        <f t="shared" si="18"/>
        <v/>
      </c>
      <c r="AI34" s="208" t="str">
        <f t="shared" si="19"/>
        <v/>
      </c>
      <c r="AJ34" s="208" t="str">
        <f t="shared" si="20"/>
        <v/>
      </c>
      <c r="AK34" s="208" t="str">
        <f t="shared" si="21"/>
        <v/>
      </c>
      <c r="AL34" s="208" t="str">
        <f t="shared" si="22"/>
        <v/>
      </c>
      <c r="AM34" s="208" t="str">
        <f t="shared" si="23"/>
        <v/>
      </c>
      <c r="AN34" s="208" t="str">
        <f t="shared" si="24"/>
        <v/>
      </c>
      <c r="AO34" s="208" t="str">
        <f t="shared" si="25"/>
        <v/>
      </c>
    </row>
    <row r="35" spans="1:41" ht="30" customHeight="1" x14ac:dyDescent="0.25">
      <c r="A35" s="206" t="str">
        <f>IF('INPUT - Identification'!A35=""," ",'INPUT - Identification'!A35)</f>
        <v xml:space="preserve"> </v>
      </c>
      <c r="B35" s="173" t="str">
        <f>IF('INPUT - Identification'!C35=""," ",'INPUT - Identification'!C35)</f>
        <v xml:space="preserve"> </v>
      </c>
      <c r="C35" s="173" t="str">
        <f>IF('INPUT - Identification'!E35=""," ",'INPUT - Identification'!E35)</f>
        <v xml:space="preserve"> </v>
      </c>
      <c r="D35" s="206" t="str">
        <f t="shared" si="26"/>
        <v/>
      </c>
      <c r="E35" s="178"/>
      <c r="F35" s="206" t="str">
        <f t="shared" si="0"/>
        <v/>
      </c>
      <c r="G35" s="178"/>
      <c r="H35" s="206" t="str">
        <f t="shared" si="27"/>
        <v/>
      </c>
      <c r="I35" s="207" t="str">
        <f t="shared" si="28"/>
        <v/>
      </c>
      <c r="Q35" s="208" t="str">
        <f t="shared" si="1"/>
        <v/>
      </c>
      <c r="R35" s="208" t="str">
        <f t="shared" si="2"/>
        <v/>
      </c>
      <c r="S35" s="208" t="str">
        <f t="shared" si="3"/>
        <v/>
      </c>
      <c r="T35" s="208" t="str">
        <f t="shared" si="4"/>
        <v/>
      </c>
      <c r="U35" s="208" t="str">
        <f t="shared" si="5"/>
        <v/>
      </c>
      <c r="V35" s="208" t="str">
        <f t="shared" si="6"/>
        <v/>
      </c>
      <c r="W35" s="208" t="str">
        <f t="shared" si="7"/>
        <v/>
      </c>
      <c r="X35" s="208" t="str">
        <f t="shared" si="8"/>
        <v/>
      </c>
      <c r="Y35" s="208" t="str">
        <f t="shared" si="9"/>
        <v/>
      </c>
      <c r="Z35" s="208" t="str">
        <f t="shared" si="10"/>
        <v/>
      </c>
      <c r="AA35" s="208" t="str">
        <f t="shared" si="11"/>
        <v/>
      </c>
      <c r="AB35" s="208" t="str">
        <f t="shared" si="12"/>
        <v/>
      </c>
      <c r="AC35" s="208" t="str">
        <f t="shared" si="13"/>
        <v/>
      </c>
      <c r="AD35" s="208" t="str">
        <f t="shared" si="14"/>
        <v/>
      </c>
      <c r="AE35" s="208" t="str">
        <f t="shared" si="15"/>
        <v/>
      </c>
      <c r="AF35" s="208" t="str">
        <f t="shared" si="16"/>
        <v/>
      </c>
      <c r="AG35" s="208" t="str">
        <f t="shared" si="17"/>
        <v/>
      </c>
      <c r="AH35" s="208" t="str">
        <f t="shared" si="18"/>
        <v/>
      </c>
      <c r="AI35" s="208" t="str">
        <f t="shared" si="19"/>
        <v/>
      </c>
      <c r="AJ35" s="208" t="str">
        <f t="shared" si="20"/>
        <v/>
      </c>
      <c r="AK35" s="208" t="str">
        <f t="shared" si="21"/>
        <v/>
      </c>
      <c r="AL35" s="208" t="str">
        <f t="shared" si="22"/>
        <v/>
      </c>
      <c r="AM35" s="208" t="str">
        <f t="shared" si="23"/>
        <v/>
      </c>
      <c r="AN35" s="208" t="str">
        <f t="shared" si="24"/>
        <v/>
      </c>
      <c r="AO35" s="208" t="str">
        <f t="shared" si="25"/>
        <v/>
      </c>
    </row>
    <row r="36" spans="1:41" ht="30" customHeight="1" x14ac:dyDescent="0.25">
      <c r="A36" s="206" t="str">
        <f>IF('INPUT - Identification'!A36=""," ",'INPUT - Identification'!A36)</f>
        <v xml:space="preserve"> </v>
      </c>
      <c r="B36" s="173" t="str">
        <f>IF('INPUT - Identification'!C36=""," ",'INPUT - Identification'!C36)</f>
        <v xml:space="preserve"> </v>
      </c>
      <c r="C36" s="173" t="str">
        <f>IF('INPUT - Identification'!E36=""," ",'INPUT - Identification'!E36)</f>
        <v xml:space="preserve"> </v>
      </c>
      <c r="D36" s="206" t="str">
        <f t="shared" si="26"/>
        <v/>
      </c>
      <c r="E36" s="178"/>
      <c r="F36" s="206" t="str">
        <f t="shared" si="0"/>
        <v/>
      </c>
      <c r="G36" s="178"/>
      <c r="H36" s="206" t="str">
        <f t="shared" si="27"/>
        <v/>
      </c>
      <c r="I36" s="207" t="str">
        <f t="shared" si="28"/>
        <v/>
      </c>
      <c r="Q36" s="208" t="str">
        <f t="shared" si="1"/>
        <v/>
      </c>
      <c r="R36" s="208" t="str">
        <f t="shared" si="2"/>
        <v/>
      </c>
      <c r="S36" s="208" t="str">
        <f t="shared" si="3"/>
        <v/>
      </c>
      <c r="T36" s="208" t="str">
        <f t="shared" si="4"/>
        <v/>
      </c>
      <c r="U36" s="208" t="str">
        <f t="shared" si="5"/>
        <v/>
      </c>
      <c r="V36" s="208" t="str">
        <f t="shared" si="6"/>
        <v/>
      </c>
      <c r="W36" s="208" t="str">
        <f t="shared" si="7"/>
        <v/>
      </c>
      <c r="X36" s="208" t="str">
        <f t="shared" si="8"/>
        <v/>
      </c>
      <c r="Y36" s="208" t="str">
        <f t="shared" si="9"/>
        <v/>
      </c>
      <c r="Z36" s="208" t="str">
        <f t="shared" si="10"/>
        <v/>
      </c>
      <c r="AA36" s="208" t="str">
        <f t="shared" si="11"/>
        <v/>
      </c>
      <c r="AB36" s="208" t="str">
        <f t="shared" si="12"/>
        <v/>
      </c>
      <c r="AC36" s="208" t="str">
        <f t="shared" si="13"/>
        <v/>
      </c>
      <c r="AD36" s="208" t="str">
        <f t="shared" si="14"/>
        <v/>
      </c>
      <c r="AE36" s="208" t="str">
        <f t="shared" si="15"/>
        <v/>
      </c>
      <c r="AF36" s="208" t="str">
        <f t="shared" si="16"/>
        <v/>
      </c>
      <c r="AG36" s="208" t="str">
        <f t="shared" si="17"/>
        <v/>
      </c>
      <c r="AH36" s="208" t="str">
        <f t="shared" si="18"/>
        <v/>
      </c>
      <c r="AI36" s="208" t="str">
        <f t="shared" si="19"/>
        <v/>
      </c>
      <c r="AJ36" s="208" t="str">
        <f t="shared" si="20"/>
        <v/>
      </c>
      <c r="AK36" s="208" t="str">
        <f t="shared" si="21"/>
        <v/>
      </c>
      <c r="AL36" s="208" t="str">
        <f t="shared" si="22"/>
        <v/>
      </c>
      <c r="AM36" s="208" t="str">
        <f t="shared" si="23"/>
        <v/>
      </c>
      <c r="AN36" s="208" t="str">
        <f t="shared" si="24"/>
        <v/>
      </c>
      <c r="AO36" s="208" t="str">
        <f t="shared" si="25"/>
        <v/>
      </c>
    </row>
    <row r="37" spans="1:41" ht="30" customHeight="1" x14ac:dyDescent="0.25">
      <c r="A37" s="206" t="str">
        <f>IF('INPUT - Identification'!A37=""," ",'INPUT - Identification'!A37)</f>
        <v xml:space="preserve"> </v>
      </c>
      <c r="B37" s="173" t="str">
        <f>IF('INPUT - Identification'!C37=""," ",'INPUT - Identification'!C37)</f>
        <v xml:space="preserve"> </v>
      </c>
      <c r="C37" s="173" t="str">
        <f>IF('INPUT - Identification'!E37=""," ",'INPUT - Identification'!E37)</f>
        <v xml:space="preserve"> </v>
      </c>
      <c r="D37" s="206" t="str">
        <f t="shared" si="26"/>
        <v/>
      </c>
      <c r="E37" s="178"/>
      <c r="F37" s="206" t="str">
        <f t="shared" si="0"/>
        <v/>
      </c>
      <c r="G37" s="178"/>
      <c r="H37" s="206" t="str">
        <f t="shared" si="27"/>
        <v/>
      </c>
      <c r="I37" s="207" t="str">
        <f t="shared" si="28"/>
        <v/>
      </c>
      <c r="Q37" s="208" t="str">
        <f t="shared" si="1"/>
        <v/>
      </c>
      <c r="R37" s="208" t="str">
        <f t="shared" si="2"/>
        <v/>
      </c>
      <c r="S37" s="208" t="str">
        <f t="shared" si="3"/>
        <v/>
      </c>
      <c r="T37" s="208" t="str">
        <f t="shared" si="4"/>
        <v/>
      </c>
      <c r="U37" s="208" t="str">
        <f t="shared" si="5"/>
        <v/>
      </c>
      <c r="V37" s="208" t="str">
        <f t="shared" si="6"/>
        <v/>
      </c>
      <c r="W37" s="208" t="str">
        <f t="shared" si="7"/>
        <v/>
      </c>
      <c r="X37" s="208" t="str">
        <f t="shared" si="8"/>
        <v/>
      </c>
      <c r="Y37" s="208" t="str">
        <f t="shared" si="9"/>
        <v/>
      </c>
      <c r="Z37" s="208" t="str">
        <f t="shared" si="10"/>
        <v/>
      </c>
      <c r="AA37" s="208" t="str">
        <f t="shared" si="11"/>
        <v/>
      </c>
      <c r="AB37" s="208" t="str">
        <f t="shared" si="12"/>
        <v/>
      </c>
      <c r="AC37" s="208" t="str">
        <f t="shared" si="13"/>
        <v/>
      </c>
      <c r="AD37" s="208" t="str">
        <f t="shared" si="14"/>
        <v/>
      </c>
      <c r="AE37" s="208" t="str">
        <f t="shared" si="15"/>
        <v/>
      </c>
      <c r="AF37" s="208" t="str">
        <f t="shared" si="16"/>
        <v/>
      </c>
      <c r="AG37" s="208" t="str">
        <f t="shared" si="17"/>
        <v/>
      </c>
      <c r="AH37" s="208" t="str">
        <f t="shared" si="18"/>
        <v/>
      </c>
      <c r="AI37" s="208" t="str">
        <f t="shared" si="19"/>
        <v/>
      </c>
      <c r="AJ37" s="208" t="str">
        <f t="shared" si="20"/>
        <v/>
      </c>
      <c r="AK37" s="208" t="str">
        <f t="shared" si="21"/>
        <v/>
      </c>
      <c r="AL37" s="208" t="str">
        <f t="shared" si="22"/>
        <v/>
      </c>
      <c r="AM37" s="208" t="str">
        <f t="shared" si="23"/>
        <v/>
      </c>
      <c r="AN37" s="208" t="str">
        <f t="shared" si="24"/>
        <v/>
      </c>
      <c r="AO37" s="208" t="str">
        <f t="shared" si="25"/>
        <v/>
      </c>
    </row>
    <row r="38" spans="1:41" ht="30" customHeight="1" x14ac:dyDescent="0.25">
      <c r="A38" s="206" t="str">
        <f>IF('INPUT - Identification'!A38=""," ",'INPUT - Identification'!A38)</f>
        <v xml:space="preserve"> </v>
      </c>
      <c r="B38" s="173" t="str">
        <f>IF('INPUT - Identification'!C38=""," ",'INPUT - Identification'!C38)</f>
        <v xml:space="preserve"> </v>
      </c>
      <c r="C38" s="173" t="str">
        <f>IF('INPUT - Identification'!E38=""," ",'INPUT - Identification'!E38)</f>
        <v xml:space="preserve"> </v>
      </c>
      <c r="D38" s="206" t="str">
        <f t="shared" si="26"/>
        <v/>
      </c>
      <c r="E38" s="178"/>
      <c r="F38" s="206" t="str">
        <f t="shared" si="0"/>
        <v/>
      </c>
      <c r="G38" s="178"/>
      <c r="H38" s="206" t="str">
        <f t="shared" si="27"/>
        <v/>
      </c>
      <c r="I38" s="207" t="str">
        <f t="shared" si="28"/>
        <v/>
      </c>
      <c r="Q38" s="208" t="str">
        <f t="shared" si="1"/>
        <v/>
      </c>
      <c r="R38" s="208" t="str">
        <f t="shared" si="2"/>
        <v/>
      </c>
      <c r="S38" s="208" t="str">
        <f t="shared" si="3"/>
        <v/>
      </c>
      <c r="T38" s="208" t="str">
        <f t="shared" si="4"/>
        <v/>
      </c>
      <c r="U38" s="208" t="str">
        <f t="shared" si="5"/>
        <v/>
      </c>
      <c r="V38" s="208" t="str">
        <f t="shared" si="6"/>
        <v/>
      </c>
      <c r="W38" s="208" t="str">
        <f t="shared" si="7"/>
        <v/>
      </c>
      <c r="X38" s="208" t="str">
        <f t="shared" si="8"/>
        <v/>
      </c>
      <c r="Y38" s="208" t="str">
        <f t="shared" si="9"/>
        <v/>
      </c>
      <c r="Z38" s="208" t="str">
        <f t="shared" si="10"/>
        <v/>
      </c>
      <c r="AA38" s="208" t="str">
        <f t="shared" si="11"/>
        <v/>
      </c>
      <c r="AB38" s="208" t="str">
        <f t="shared" si="12"/>
        <v/>
      </c>
      <c r="AC38" s="208" t="str">
        <f t="shared" si="13"/>
        <v/>
      </c>
      <c r="AD38" s="208" t="str">
        <f t="shared" si="14"/>
        <v/>
      </c>
      <c r="AE38" s="208" t="str">
        <f t="shared" si="15"/>
        <v/>
      </c>
      <c r="AF38" s="208" t="str">
        <f t="shared" si="16"/>
        <v/>
      </c>
      <c r="AG38" s="208" t="str">
        <f t="shared" si="17"/>
        <v/>
      </c>
      <c r="AH38" s="208" t="str">
        <f t="shared" si="18"/>
        <v/>
      </c>
      <c r="AI38" s="208" t="str">
        <f t="shared" si="19"/>
        <v/>
      </c>
      <c r="AJ38" s="208" t="str">
        <f t="shared" si="20"/>
        <v/>
      </c>
      <c r="AK38" s="208" t="str">
        <f t="shared" si="21"/>
        <v/>
      </c>
      <c r="AL38" s="208" t="str">
        <f t="shared" si="22"/>
        <v/>
      </c>
      <c r="AM38" s="208" t="str">
        <f t="shared" si="23"/>
        <v/>
      </c>
      <c r="AN38" s="208" t="str">
        <f t="shared" si="24"/>
        <v/>
      </c>
      <c r="AO38" s="208" t="str">
        <f t="shared" si="25"/>
        <v/>
      </c>
    </row>
    <row r="39" spans="1:41" ht="30" customHeight="1" x14ac:dyDescent="0.25">
      <c r="A39" s="206" t="str">
        <f>IF('INPUT - Identification'!A39=""," ",'INPUT - Identification'!A39)</f>
        <v xml:space="preserve"> </v>
      </c>
      <c r="B39" s="173" t="str">
        <f>IF('INPUT - Identification'!C39=""," ",'INPUT - Identification'!C39)</f>
        <v xml:space="preserve"> </v>
      </c>
      <c r="C39" s="173" t="str">
        <f>IF('INPUT - Identification'!E39=""," ",'INPUT - Identification'!E39)</f>
        <v xml:space="preserve"> </v>
      </c>
      <c r="D39" s="206" t="str">
        <f t="shared" si="26"/>
        <v/>
      </c>
      <c r="E39" s="178"/>
      <c r="F39" s="206" t="str">
        <f t="shared" si="0"/>
        <v/>
      </c>
      <c r="G39" s="178"/>
      <c r="H39" s="206" t="str">
        <f t="shared" si="27"/>
        <v/>
      </c>
      <c r="I39" s="207" t="str">
        <f t="shared" si="28"/>
        <v/>
      </c>
      <c r="Q39" s="208" t="str">
        <f t="shared" si="1"/>
        <v/>
      </c>
      <c r="R39" s="208" t="str">
        <f t="shared" si="2"/>
        <v/>
      </c>
      <c r="S39" s="208" t="str">
        <f t="shared" si="3"/>
        <v/>
      </c>
      <c r="T39" s="208" t="str">
        <f t="shared" si="4"/>
        <v/>
      </c>
      <c r="U39" s="208" t="str">
        <f t="shared" si="5"/>
        <v/>
      </c>
      <c r="V39" s="208" t="str">
        <f t="shared" si="6"/>
        <v/>
      </c>
      <c r="W39" s="208" t="str">
        <f t="shared" si="7"/>
        <v/>
      </c>
      <c r="X39" s="208" t="str">
        <f t="shared" si="8"/>
        <v/>
      </c>
      <c r="Y39" s="208" t="str">
        <f t="shared" si="9"/>
        <v/>
      </c>
      <c r="Z39" s="208" t="str">
        <f t="shared" si="10"/>
        <v/>
      </c>
      <c r="AA39" s="208" t="str">
        <f t="shared" si="11"/>
        <v/>
      </c>
      <c r="AB39" s="208" t="str">
        <f t="shared" si="12"/>
        <v/>
      </c>
      <c r="AC39" s="208" t="str">
        <f t="shared" si="13"/>
        <v/>
      </c>
      <c r="AD39" s="208" t="str">
        <f t="shared" si="14"/>
        <v/>
      </c>
      <c r="AE39" s="208" t="str">
        <f t="shared" si="15"/>
        <v/>
      </c>
      <c r="AF39" s="208" t="str">
        <f t="shared" si="16"/>
        <v/>
      </c>
      <c r="AG39" s="208" t="str">
        <f t="shared" si="17"/>
        <v/>
      </c>
      <c r="AH39" s="208" t="str">
        <f t="shared" si="18"/>
        <v/>
      </c>
      <c r="AI39" s="208" t="str">
        <f t="shared" si="19"/>
        <v/>
      </c>
      <c r="AJ39" s="208" t="str">
        <f t="shared" si="20"/>
        <v/>
      </c>
      <c r="AK39" s="208" t="str">
        <f t="shared" si="21"/>
        <v/>
      </c>
      <c r="AL39" s="208" t="str">
        <f t="shared" si="22"/>
        <v/>
      </c>
      <c r="AM39" s="208" t="str">
        <f t="shared" si="23"/>
        <v/>
      </c>
      <c r="AN39" s="208" t="str">
        <f t="shared" si="24"/>
        <v/>
      </c>
      <c r="AO39" s="208" t="str">
        <f t="shared" si="25"/>
        <v/>
      </c>
    </row>
    <row r="40" spans="1:41" ht="30" customHeight="1" x14ac:dyDescent="0.25">
      <c r="A40" s="206" t="str">
        <f>IF('INPUT - Identification'!A40=""," ",'INPUT - Identification'!A40)</f>
        <v xml:space="preserve"> </v>
      </c>
      <c r="B40" s="173" t="str">
        <f>IF('INPUT - Identification'!C40=""," ",'INPUT - Identification'!C40)</f>
        <v xml:space="preserve"> </v>
      </c>
      <c r="C40" s="173" t="str">
        <f>IF('INPUT - Identification'!E40=""," ",'INPUT - Identification'!E40)</f>
        <v xml:space="preserve"> </v>
      </c>
      <c r="D40" s="206" t="str">
        <f t="shared" si="26"/>
        <v/>
      </c>
      <c r="E40" s="178"/>
      <c r="F40" s="206" t="str">
        <f t="shared" si="0"/>
        <v/>
      </c>
      <c r="G40" s="178"/>
      <c r="H40" s="206" t="str">
        <f t="shared" si="27"/>
        <v/>
      </c>
      <c r="I40" s="207" t="str">
        <f t="shared" si="28"/>
        <v/>
      </c>
      <c r="Q40" s="208" t="str">
        <f t="shared" si="1"/>
        <v/>
      </c>
      <c r="R40" s="208" t="str">
        <f t="shared" si="2"/>
        <v/>
      </c>
      <c r="S40" s="208" t="str">
        <f t="shared" si="3"/>
        <v/>
      </c>
      <c r="T40" s="208" t="str">
        <f t="shared" si="4"/>
        <v/>
      </c>
      <c r="U40" s="208" t="str">
        <f t="shared" si="5"/>
        <v/>
      </c>
      <c r="V40" s="208" t="str">
        <f t="shared" si="6"/>
        <v/>
      </c>
      <c r="W40" s="208" t="str">
        <f t="shared" si="7"/>
        <v/>
      </c>
      <c r="X40" s="208" t="str">
        <f t="shared" si="8"/>
        <v/>
      </c>
      <c r="Y40" s="208" t="str">
        <f t="shared" si="9"/>
        <v/>
      </c>
      <c r="Z40" s="208" t="str">
        <f t="shared" si="10"/>
        <v/>
      </c>
      <c r="AA40" s="208" t="str">
        <f t="shared" si="11"/>
        <v/>
      </c>
      <c r="AB40" s="208" t="str">
        <f t="shared" si="12"/>
        <v/>
      </c>
      <c r="AC40" s="208" t="str">
        <f t="shared" si="13"/>
        <v/>
      </c>
      <c r="AD40" s="208" t="str">
        <f t="shared" si="14"/>
        <v/>
      </c>
      <c r="AE40" s="208" t="str">
        <f t="shared" si="15"/>
        <v/>
      </c>
      <c r="AF40" s="208" t="str">
        <f t="shared" si="16"/>
        <v/>
      </c>
      <c r="AG40" s="208" t="str">
        <f t="shared" si="17"/>
        <v/>
      </c>
      <c r="AH40" s="208" t="str">
        <f t="shared" si="18"/>
        <v/>
      </c>
      <c r="AI40" s="208" t="str">
        <f t="shared" si="19"/>
        <v/>
      </c>
      <c r="AJ40" s="208" t="str">
        <f t="shared" si="20"/>
        <v/>
      </c>
      <c r="AK40" s="208" t="str">
        <f t="shared" si="21"/>
        <v/>
      </c>
      <c r="AL40" s="208" t="str">
        <f t="shared" si="22"/>
        <v/>
      </c>
      <c r="AM40" s="208" t="str">
        <f t="shared" si="23"/>
        <v/>
      </c>
      <c r="AN40" s="208" t="str">
        <f t="shared" si="24"/>
        <v/>
      </c>
      <c r="AO40" s="208" t="str">
        <f t="shared" si="25"/>
        <v/>
      </c>
    </row>
    <row r="41" spans="1:41" ht="30" customHeight="1" x14ac:dyDescent="0.25">
      <c r="A41" s="206" t="str">
        <f>IF('INPUT - Identification'!A41=""," ",'INPUT - Identification'!A41)</f>
        <v xml:space="preserve"> </v>
      </c>
      <c r="B41" s="173" t="str">
        <f>IF('INPUT - Identification'!C41=""," ",'INPUT - Identification'!C41)</f>
        <v xml:space="preserve"> </v>
      </c>
      <c r="C41" s="173" t="str">
        <f>IF('INPUT - Identification'!E41=""," ",'INPUT - Identification'!E41)</f>
        <v xml:space="preserve"> </v>
      </c>
      <c r="D41" s="206" t="str">
        <f t="shared" si="26"/>
        <v/>
      </c>
      <c r="E41" s="178"/>
      <c r="F41" s="206" t="str">
        <f t="shared" si="0"/>
        <v/>
      </c>
      <c r="G41" s="178"/>
      <c r="H41" s="206" t="str">
        <f t="shared" si="27"/>
        <v/>
      </c>
      <c r="I41" s="207" t="str">
        <f t="shared" si="28"/>
        <v/>
      </c>
      <c r="Q41" s="208" t="str">
        <f t="shared" si="1"/>
        <v/>
      </c>
      <c r="R41" s="208" t="str">
        <f t="shared" si="2"/>
        <v/>
      </c>
      <c r="S41" s="208" t="str">
        <f t="shared" si="3"/>
        <v/>
      </c>
      <c r="T41" s="208" t="str">
        <f t="shared" si="4"/>
        <v/>
      </c>
      <c r="U41" s="208" t="str">
        <f t="shared" si="5"/>
        <v/>
      </c>
      <c r="V41" s="208" t="str">
        <f t="shared" si="6"/>
        <v/>
      </c>
      <c r="W41" s="208" t="str">
        <f t="shared" si="7"/>
        <v/>
      </c>
      <c r="X41" s="208" t="str">
        <f t="shared" si="8"/>
        <v/>
      </c>
      <c r="Y41" s="208" t="str">
        <f t="shared" si="9"/>
        <v/>
      </c>
      <c r="Z41" s="208" t="str">
        <f t="shared" si="10"/>
        <v/>
      </c>
      <c r="AA41" s="208" t="str">
        <f t="shared" si="11"/>
        <v/>
      </c>
      <c r="AB41" s="208" t="str">
        <f t="shared" si="12"/>
        <v/>
      </c>
      <c r="AC41" s="208" t="str">
        <f t="shared" si="13"/>
        <v/>
      </c>
      <c r="AD41" s="208" t="str">
        <f t="shared" si="14"/>
        <v/>
      </c>
      <c r="AE41" s="208" t="str">
        <f t="shared" si="15"/>
        <v/>
      </c>
      <c r="AF41" s="208" t="str">
        <f t="shared" si="16"/>
        <v/>
      </c>
      <c r="AG41" s="208" t="str">
        <f t="shared" si="17"/>
        <v/>
      </c>
      <c r="AH41" s="208" t="str">
        <f t="shared" si="18"/>
        <v/>
      </c>
      <c r="AI41" s="208" t="str">
        <f t="shared" si="19"/>
        <v/>
      </c>
      <c r="AJ41" s="208" t="str">
        <f t="shared" si="20"/>
        <v/>
      </c>
      <c r="AK41" s="208" t="str">
        <f t="shared" si="21"/>
        <v/>
      </c>
      <c r="AL41" s="208" t="str">
        <f t="shared" si="22"/>
        <v/>
      </c>
      <c r="AM41" s="208" t="str">
        <f t="shared" si="23"/>
        <v/>
      </c>
      <c r="AN41" s="208" t="str">
        <f t="shared" si="24"/>
        <v/>
      </c>
      <c r="AO41" s="208" t="str">
        <f t="shared" si="25"/>
        <v/>
      </c>
    </row>
    <row r="42" spans="1:41" ht="30" customHeight="1" x14ac:dyDescent="0.25">
      <c r="A42" s="206" t="str">
        <f>IF('INPUT - Identification'!A42=""," ",'INPUT - Identification'!A42)</f>
        <v xml:space="preserve"> </v>
      </c>
      <c r="B42" s="173" t="str">
        <f>IF('INPUT - Identification'!C42=""," ",'INPUT - Identification'!C42)</f>
        <v xml:space="preserve"> </v>
      </c>
      <c r="C42" s="173" t="str">
        <f>IF('INPUT - Identification'!E42=""," ",'INPUT - Identification'!E42)</f>
        <v xml:space="preserve"> </v>
      </c>
      <c r="D42" s="206" t="str">
        <f t="shared" si="26"/>
        <v/>
      </c>
      <c r="E42" s="178"/>
      <c r="F42" s="206" t="str">
        <f t="shared" si="0"/>
        <v/>
      </c>
      <c r="G42" s="178"/>
      <c r="H42" s="206" t="str">
        <f t="shared" si="27"/>
        <v/>
      </c>
      <c r="I42" s="207" t="str">
        <f t="shared" si="28"/>
        <v/>
      </c>
      <c r="Q42" s="208" t="str">
        <f t="shared" si="1"/>
        <v/>
      </c>
      <c r="R42" s="208" t="str">
        <f t="shared" si="2"/>
        <v/>
      </c>
      <c r="S42" s="208" t="str">
        <f t="shared" si="3"/>
        <v/>
      </c>
      <c r="T42" s="208" t="str">
        <f t="shared" si="4"/>
        <v/>
      </c>
      <c r="U42" s="208" t="str">
        <f t="shared" si="5"/>
        <v/>
      </c>
      <c r="V42" s="208" t="str">
        <f t="shared" si="6"/>
        <v/>
      </c>
      <c r="W42" s="208" t="str">
        <f t="shared" si="7"/>
        <v/>
      </c>
      <c r="X42" s="208" t="str">
        <f t="shared" si="8"/>
        <v/>
      </c>
      <c r="Y42" s="208" t="str">
        <f t="shared" si="9"/>
        <v/>
      </c>
      <c r="Z42" s="208" t="str">
        <f t="shared" si="10"/>
        <v/>
      </c>
      <c r="AA42" s="208" t="str">
        <f t="shared" si="11"/>
        <v/>
      </c>
      <c r="AB42" s="208" t="str">
        <f t="shared" si="12"/>
        <v/>
      </c>
      <c r="AC42" s="208" t="str">
        <f t="shared" si="13"/>
        <v/>
      </c>
      <c r="AD42" s="208" t="str">
        <f t="shared" si="14"/>
        <v/>
      </c>
      <c r="AE42" s="208" t="str">
        <f t="shared" si="15"/>
        <v/>
      </c>
      <c r="AF42" s="208" t="str">
        <f t="shared" si="16"/>
        <v/>
      </c>
      <c r="AG42" s="208" t="str">
        <f t="shared" si="17"/>
        <v/>
      </c>
      <c r="AH42" s="208" t="str">
        <f t="shared" si="18"/>
        <v/>
      </c>
      <c r="AI42" s="208" t="str">
        <f t="shared" si="19"/>
        <v/>
      </c>
      <c r="AJ42" s="208" t="str">
        <f t="shared" si="20"/>
        <v/>
      </c>
      <c r="AK42" s="208" t="str">
        <f t="shared" si="21"/>
        <v/>
      </c>
      <c r="AL42" s="208" t="str">
        <f t="shared" si="22"/>
        <v/>
      </c>
      <c r="AM42" s="208" t="str">
        <f t="shared" si="23"/>
        <v/>
      </c>
      <c r="AN42" s="208" t="str">
        <f t="shared" si="24"/>
        <v/>
      </c>
      <c r="AO42" s="208" t="str">
        <f t="shared" si="25"/>
        <v/>
      </c>
    </row>
    <row r="43" spans="1:41" ht="30" customHeight="1" x14ac:dyDescent="0.25">
      <c r="A43" s="206" t="str">
        <f>IF('INPUT - Identification'!A43=""," ",'INPUT - Identification'!A43)</f>
        <v xml:space="preserve"> </v>
      </c>
      <c r="B43" s="173" t="str">
        <f>IF('INPUT - Identification'!C43=""," ",'INPUT - Identification'!C43)</f>
        <v xml:space="preserve"> </v>
      </c>
      <c r="C43" s="173" t="str">
        <f>IF('INPUT - Identification'!E43=""," ",'INPUT - Identification'!E43)</f>
        <v xml:space="preserve"> </v>
      </c>
      <c r="D43" s="206" t="str">
        <f t="shared" si="26"/>
        <v/>
      </c>
      <c r="E43" s="178"/>
      <c r="F43" s="206" t="str">
        <f t="shared" si="0"/>
        <v/>
      </c>
      <c r="G43" s="178"/>
      <c r="H43" s="206" t="str">
        <f t="shared" si="27"/>
        <v/>
      </c>
      <c r="I43" s="207" t="str">
        <f t="shared" si="28"/>
        <v/>
      </c>
      <c r="Q43" s="208" t="str">
        <f t="shared" si="1"/>
        <v/>
      </c>
      <c r="R43" s="208" t="str">
        <f t="shared" si="2"/>
        <v/>
      </c>
      <c r="S43" s="208" t="str">
        <f t="shared" si="3"/>
        <v/>
      </c>
      <c r="T43" s="208" t="str">
        <f t="shared" si="4"/>
        <v/>
      </c>
      <c r="U43" s="208" t="str">
        <f t="shared" si="5"/>
        <v/>
      </c>
      <c r="V43" s="208" t="str">
        <f t="shared" si="6"/>
        <v/>
      </c>
      <c r="W43" s="208" t="str">
        <f t="shared" si="7"/>
        <v/>
      </c>
      <c r="X43" s="208" t="str">
        <f t="shared" si="8"/>
        <v/>
      </c>
      <c r="Y43" s="208" t="str">
        <f t="shared" si="9"/>
        <v/>
      </c>
      <c r="Z43" s="208" t="str">
        <f t="shared" si="10"/>
        <v/>
      </c>
      <c r="AA43" s="208" t="str">
        <f t="shared" si="11"/>
        <v/>
      </c>
      <c r="AB43" s="208" t="str">
        <f t="shared" si="12"/>
        <v/>
      </c>
      <c r="AC43" s="208" t="str">
        <f t="shared" si="13"/>
        <v/>
      </c>
      <c r="AD43" s="208" t="str">
        <f t="shared" si="14"/>
        <v/>
      </c>
      <c r="AE43" s="208" t="str">
        <f t="shared" si="15"/>
        <v/>
      </c>
      <c r="AF43" s="208" t="str">
        <f t="shared" si="16"/>
        <v/>
      </c>
      <c r="AG43" s="208" t="str">
        <f t="shared" si="17"/>
        <v/>
      </c>
      <c r="AH43" s="208" t="str">
        <f t="shared" si="18"/>
        <v/>
      </c>
      <c r="AI43" s="208" t="str">
        <f t="shared" si="19"/>
        <v/>
      </c>
      <c r="AJ43" s="208" t="str">
        <f t="shared" si="20"/>
        <v/>
      </c>
      <c r="AK43" s="208" t="str">
        <f t="shared" si="21"/>
        <v/>
      </c>
      <c r="AL43" s="208" t="str">
        <f t="shared" si="22"/>
        <v/>
      </c>
      <c r="AM43" s="208" t="str">
        <f t="shared" si="23"/>
        <v/>
      </c>
      <c r="AN43" s="208" t="str">
        <f t="shared" si="24"/>
        <v/>
      </c>
      <c r="AO43" s="208" t="str">
        <f t="shared" si="25"/>
        <v/>
      </c>
    </row>
    <row r="44" spans="1:41" ht="30" customHeight="1" x14ac:dyDescent="0.25">
      <c r="A44" s="206" t="str">
        <f>IF('INPUT - Identification'!A44=""," ",'INPUT - Identification'!A44)</f>
        <v xml:space="preserve"> </v>
      </c>
      <c r="B44" s="173" t="str">
        <f>IF('INPUT - Identification'!C44=""," ",'INPUT - Identification'!C44)</f>
        <v xml:space="preserve"> </v>
      </c>
      <c r="C44" s="173" t="str">
        <f>IF('INPUT - Identification'!E44=""," ",'INPUT - Identification'!E44)</f>
        <v xml:space="preserve"> </v>
      </c>
      <c r="D44" s="206" t="str">
        <f t="shared" si="26"/>
        <v/>
      </c>
      <c r="E44" s="178"/>
      <c r="F44" s="206" t="str">
        <f t="shared" si="0"/>
        <v/>
      </c>
      <c r="G44" s="178"/>
      <c r="H44" s="206" t="str">
        <f t="shared" si="27"/>
        <v/>
      </c>
      <c r="I44" s="207" t="str">
        <f t="shared" si="28"/>
        <v/>
      </c>
      <c r="Q44" s="208" t="str">
        <f t="shared" si="1"/>
        <v/>
      </c>
      <c r="R44" s="208" t="str">
        <f t="shared" si="2"/>
        <v/>
      </c>
      <c r="S44" s="208" t="str">
        <f t="shared" si="3"/>
        <v/>
      </c>
      <c r="T44" s="208" t="str">
        <f t="shared" si="4"/>
        <v/>
      </c>
      <c r="U44" s="208" t="str">
        <f t="shared" si="5"/>
        <v/>
      </c>
      <c r="V44" s="208" t="str">
        <f t="shared" si="6"/>
        <v/>
      </c>
      <c r="W44" s="208" t="str">
        <f t="shared" si="7"/>
        <v/>
      </c>
      <c r="X44" s="208" t="str">
        <f t="shared" si="8"/>
        <v/>
      </c>
      <c r="Y44" s="208" t="str">
        <f t="shared" si="9"/>
        <v/>
      </c>
      <c r="Z44" s="208" t="str">
        <f t="shared" si="10"/>
        <v/>
      </c>
      <c r="AA44" s="208" t="str">
        <f t="shared" si="11"/>
        <v/>
      </c>
      <c r="AB44" s="208" t="str">
        <f t="shared" si="12"/>
        <v/>
      </c>
      <c r="AC44" s="208" t="str">
        <f t="shared" si="13"/>
        <v/>
      </c>
      <c r="AD44" s="208" t="str">
        <f t="shared" si="14"/>
        <v/>
      </c>
      <c r="AE44" s="208" t="str">
        <f t="shared" si="15"/>
        <v/>
      </c>
      <c r="AF44" s="208" t="str">
        <f t="shared" si="16"/>
        <v/>
      </c>
      <c r="AG44" s="208" t="str">
        <f t="shared" si="17"/>
        <v/>
      </c>
      <c r="AH44" s="208" t="str">
        <f t="shared" si="18"/>
        <v/>
      </c>
      <c r="AI44" s="208" t="str">
        <f t="shared" si="19"/>
        <v/>
      </c>
      <c r="AJ44" s="208" t="str">
        <f t="shared" si="20"/>
        <v/>
      </c>
      <c r="AK44" s="208" t="str">
        <f t="shared" si="21"/>
        <v/>
      </c>
      <c r="AL44" s="208" t="str">
        <f t="shared" si="22"/>
        <v/>
      </c>
      <c r="AM44" s="208" t="str">
        <f t="shared" si="23"/>
        <v/>
      </c>
      <c r="AN44" s="208" t="str">
        <f t="shared" si="24"/>
        <v/>
      </c>
      <c r="AO44" s="208" t="str">
        <f t="shared" si="25"/>
        <v/>
      </c>
    </row>
    <row r="45" spans="1:41" ht="30" customHeight="1" x14ac:dyDescent="0.25">
      <c r="A45" s="206" t="str">
        <f>IF('INPUT - Identification'!A45=""," ",'INPUT - Identification'!A45)</f>
        <v xml:space="preserve"> </v>
      </c>
      <c r="B45" s="173" t="str">
        <f>IF('INPUT - Identification'!C45=""," ",'INPUT - Identification'!C45)</f>
        <v xml:space="preserve"> </v>
      </c>
      <c r="C45" s="173" t="str">
        <f>IF('INPUT - Identification'!E45=""," ",'INPUT - Identification'!E45)</f>
        <v xml:space="preserve"> </v>
      </c>
      <c r="D45" s="206" t="str">
        <f t="shared" si="26"/>
        <v/>
      </c>
      <c r="E45" s="178"/>
      <c r="F45" s="206" t="str">
        <f t="shared" si="0"/>
        <v/>
      </c>
      <c r="G45" s="178"/>
      <c r="H45" s="206" t="str">
        <f t="shared" si="27"/>
        <v/>
      </c>
      <c r="I45" s="207" t="str">
        <f t="shared" si="28"/>
        <v/>
      </c>
      <c r="Q45" s="208" t="str">
        <f t="shared" si="1"/>
        <v/>
      </c>
      <c r="R45" s="208" t="str">
        <f t="shared" si="2"/>
        <v/>
      </c>
      <c r="S45" s="208" t="str">
        <f t="shared" si="3"/>
        <v/>
      </c>
      <c r="T45" s="208" t="str">
        <f t="shared" si="4"/>
        <v/>
      </c>
      <c r="U45" s="208" t="str">
        <f t="shared" si="5"/>
        <v/>
      </c>
      <c r="V45" s="208" t="str">
        <f t="shared" si="6"/>
        <v/>
      </c>
      <c r="W45" s="208" t="str">
        <f t="shared" si="7"/>
        <v/>
      </c>
      <c r="X45" s="208" t="str">
        <f t="shared" si="8"/>
        <v/>
      </c>
      <c r="Y45" s="208" t="str">
        <f t="shared" si="9"/>
        <v/>
      </c>
      <c r="Z45" s="208" t="str">
        <f t="shared" si="10"/>
        <v/>
      </c>
      <c r="AA45" s="208" t="str">
        <f t="shared" si="11"/>
        <v/>
      </c>
      <c r="AB45" s="208" t="str">
        <f t="shared" si="12"/>
        <v/>
      </c>
      <c r="AC45" s="208" t="str">
        <f t="shared" si="13"/>
        <v/>
      </c>
      <c r="AD45" s="208" t="str">
        <f t="shared" si="14"/>
        <v/>
      </c>
      <c r="AE45" s="208" t="str">
        <f t="shared" si="15"/>
        <v/>
      </c>
      <c r="AF45" s="208" t="str">
        <f t="shared" si="16"/>
        <v/>
      </c>
      <c r="AG45" s="208" t="str">
        <f t="shared" si="17"/>
        <v/>
      </c>
      <c r="AH45" s="208" t="str">
        <f t="shared" si="18"/>
        <v/>
      </c>
      <c r="AI45" s="208" t="str">
        <f t="shared" si="19"/>
        <v/>
      </c>
      <c r="AJ45" s="208" t="str">
        <f t="shared" si="20"/>
        <v/>
      </c>
      <c r="AK45" s="208" t="str">
        <f t="shared" si="21"/>
        <v/>
      </c>
      <c r="AL45" s="208" t="str">
        <f t="shared" si="22"/>
        <v/>
      </c>
      <c r="AM45" s="208" t="str">
        <f t="shared" si="23"/>
        <v/>
      </c>
      <c r="AN45" s="208" t="str">
        <f t="shared" si="24"/>
        <v/>
      </c>
      <c r="AO45" s="208" t="str">
        <f t="shared" si="25"/>
        <v/>
      </c>
    </row>
    <row r="46" spans="1:41" ht="30" customHeight="1" x14ac:dyDescent="0.25">
      <c r="A46" s="206" t="str">
        <f>IF('INPUT - Identification'!A46=""," ",'INPUT - Identification'!A46)</f>
        <v xml:space="preserve"> </v>
      </c>
      <c r="B46" s="173" t="str">
        <f>IF('INPUT - Identification'!C46=""," ",'INPUT - Identification'!C46)</f>
        <v xml:space="preserve"> </v>
      </c>
      <c r="C46" s="173" t="str">
        <f>IF('INPUT - Identification'!E46=""," ",'INPUT - Identification'!E46)</f>
        <v xml:space="preserve"> </v>
      </c>
      <c r="D46" s="206" t="str">
        <f t="shared" si="26"/>
        <v/>
      </c>
      <c r="E46" s="178"/>
      <c r="F46" s="206" t="str">
        <f t="shared" si="0"/>
        <v/>
      </c>
      <c r="G46" s="178"/>
      <c r="H46" s="206" t="str">
        <f t="shared" si="27"/>
        <v/>
      </c>
      <c r="I46" s="207" t="str">
        <f t="shared" si="28"/>
        <v/>
      </c>
      <c r="Q46" s="208" t="str">
        <f t="shared" si="1"/>
        <v/>
      </c>
      <c r="R46" s="208" t="str">
        <f t="shared" si="2"/>
        <v/>
      </c>
      <c r="S46" s="208" t="str">
        <f t="shared" si="3"/>
        <v/>
      </c>
      <c r="T46" s="208" t="str">
        <f t="shared" si="4"/>
        <v/>
      </c>
      <c r="U46" s="208" t="str">
        <f t="shared" si="5"/>
        <v/>
      </c>
      <c r="V46" s="208" t="str">
        <f t="shared" si="6"/>
        <v/>
      </c>
      <c r="W46" s="208" t="str">
        <f t="shared" si="7"/>
        <v/>
      </c>
      <c r="X46" s="208" t="str">
        <f t="shared" si="8"/>
        <v/>
      </c>
      <c r="Y46" s="208" t="str">
        <f t="shared" si="9"/>
        <v/>
      </c>
      <c r="Z46" s="208" t="str">
        <f t="shared" si="10"/>
        <v/>
      </c>
      <c r="AA46" s="208" t="str">
        <f t="shared" si="11"/>
        <v/>
      </c>
      <c r="AB46" s="208" t="str">
        <f t="shared" si="12"/>
        <v/>
      </c>
      <c r="AC46" s="208" t="str">
        <f t="shared" si="13"/>
        <v/>
      </c>
      <c r="AD46" s="208" t="str">
        <f t="shared" si="14"/>
        <v/>
      </c>
      <c r="AE46" s="208" t="str">
        <f t="shared" si="15"/>
        <v/>
      </c>
      <c r="AF46" s="208" t="str">
        <f t="shared" si="16"/>
        <v/>
      </c>
      <c r="AG46" s="208" t="str">
        <f t="shared" si="17"/>
        <v/>
      </c>
      <c r="AH46" s="208" t="str">
        <f t="shared" si="18"/>
        <v/>
      </c>
      <c r="AI46" s="208" t="str">
        <f t="shared" si="19"/>
        <v/>
      </c>
      <c r="AJ46" s="208" t="str">
        <f t="shared" si="20"/>
        <v/>
      </c>
      <c r="AK46" s="208" t="str">
        <f t="shared" si="21"/>
        <v/>
      </c>
      <c r="AL46" s="208" t="str">
        <f t="shared" si="22"/>
        <v/>
      </c>
      <c r="AM46" s="208" t="str">
        <f t="shared" si="23"/>
        <v/>
      </c>
      <c r="AN46" s="208" t="str">
        <f t="shared" si="24"/>
        <v/>
      </c>
      <c r="AO46" s="208" t="str">
        <f t="shared" si="25"/>
        <v/>
      </c>
    </row>
    <row r="47" spans="1:41" ht="30" customHeight="1" x14ac:dyDescent="0.25">
      <c r="A47" s="206" t="str">
        <f>IF('INPUT - Identification'!A47=""," ",'INPUT - Identification'!A47)</f>
        <v xml:space="preserve"> </v>
      </c>
      <c r="B47" s="173" t="str">
        <f>IF('INPUT - Identification'!C47=""," ",'INPUT - Identification'!C47)</f>
        <v xml:space="preserve"> </v>
      </c>
      <c r="C47" s="173" t="str">
        <f>IF('INPUT - Identification'!E47=""," ",'INPUT - Identification'!E47)</f>
        <v xml:space="preserve"> </v>
      </c>
      <c r="D47" s="206" t="str">
        <f t="shared" si="26"/>
        <v/>
      </c>
      <c r="E47" s="178"/>
      <c r="F47" s="206" t="str">
        <f t="shared" si="0"/>
        <v/>
      </c>
      <c r="G47" s="178"/>
      <c r="H47" s="206" t="str">
        <f t="shared" si="27"/>
        <v/>
      </c>
      <c r="I47" s="207" t="str">
        <f t="shared" si="28"/>
        <v/>
      </c>
      <c r="Q47" s="208" t="str">
        <f t="shared" si="1"/>
        <v/>
      </c>
      <c r="R47" s="208" t="str">
        <f t="shared" si="2"/>
        <v/>
      </c>
      <c r="S47" s="208" t="str">
        <f t="shared" si="3"/>
        <v/>
      </c>
      <c r="T47" s="208" t="str">
        <f t="shared" si="4"/>
        <v/>
      </c>
      <c r="U47" s="208" t="str">
        <f t="shared" si="5"/>
        <v/>
      </c>
      <c r="V47" s="208" t="str">
        <f t="shared" si="6"/>
        <v/>
      </c>
      <c r="W47" s="208" t="str">
        <f t="shared" si="7"/>
        <v/>
      </c>
      <c r="X47" s="208" t="str">
        <f t="shared" si="8"/>
        <v/>
      </c>
      <c r="Y47" s="208" t="str">
        <f t="shared" si="9"/>
        <v/>
      </c>
      <c r="Z47" s="208" t="str">
        <f t="shared" si="10"/>
        <v/>
      </c>
      <c r="AA47" s="208" t="str">
        <f t="shared" si="11"/>
        <v/>
      </c>
      <c r="AB47" s="208" t="str">
        <f t="shared" si="12"/>
        <v/>
      </c>
      <c r="AC47" s="208" t="str">
        <f t="shared" si="13"/>
        <v/>
      </c>
      <c r="AD47" s="208" t="str">
        <f t="shared" si="14"/>
        <v/>
      </c>
      <c r="AE47" s="208" t="str">
        <f t="shared" si="15"/>
        <v/>
      </c>
      <c r="AF47" s="208" t="str">
        <f t="shared" si="16"/>
        <v/>
      </c>
      <c r="AG47" s="208" t="str">
        <f t="shared" si="17"/>
        <v/>
      </c>
      <c r="AH47" s="208" t="str">
        <f t="shared" si="18"/>
        <v/>
      </c>
      <c r="AI47" s="208" t="str">
        <f t="shared" si="19"/>
        <v/>
      </c>
      <c r="AJ47" s="208" t="str">
        <f t="shared" si="20"/>
        <v/>
      </c>
      <c r="AK47" s="208" t="str">
        <f t="shared" si="21"/>
        <v/>
      </c>
      <c r="AL47" s="208" t="str">
        <f t="shared" si="22"/>
        <v/>
      </c>
      <c r="AM47" s="208" t="str">
        <f t="shared" si="23"/>
        <v/>
      </c>
      <c r="AN47" s="208" t="str">
        <f t="shared" si="24"/>
        <v/>
      </c>
      <c r="AO47" s="208" t="str">
        <f t="shared" si="25"/>
        <v/>
      </c>
    </row>
    <row r="48" spans="1:41" ht="30" customHeight="1" x14ac:dyDescent="0.25">
      <c r="A48" s="206" t="str">
        <f>IF('INPUT - Identification'!A48=""," ",'INPUT - Identification'!A48)</f>
        <v xml:space="preserve"> </v>
      </c>
      <c r="B48" s="173" t="str">
        <f>IF('INPUT - Identification'!C48=""," ",'INPUT - Identification'!C48)</f>
        <v xml:space="preserve"> </v>
      </c>
      <c r="C48" s="173" t="str">
        <f>IF('INPUT - Identification'!E48=""," ",'INPUT - Identification'!E48)</f>
        <v xml:space="preserve"> </v>
      </c>
      <c r="D48" s="206" t="str">
        <f t="shared" si="26"/>
        <v/>
      </c>
      <c r="E48" s="178"/>
      <c r="F48" s="206" t="str">
        <f t="shared" si="0"/>
        <v/>
      </c>
      <c r="G48" s="178"/>
      <c r="H48" s="206" t="str">
        <f t="shared" si="27"/>
        <v/>
      </c>
      <c r="I48" s="207" t="str">
        <f t="shared" si="28"/>
        <v/>
      </c>
      <c r="Q48" s="208" t="str">
        <f t="shared" si="1"/>
        <v/>
      </c>
      <c r="R48" s="208" t="str">
        <f t="shared" si="2"/>
        <v/>
      </c>
      <c r="S48" s="208" t="str">
        <f t="shared" si="3"/>
        <v/>
      </c>
      <c r="T48" s="208" t="str">
        <f t="shared" si="4"/>
        <v/>
      </c>
      <c r="U48" s="208" t="str">
        <f t="shared" si="5"/>
        <v/>
      </c>
      <c r="V48" s="208" t="str">
        <f t="shared" si="6"/>
        <v/>
      </c>
      <c r="W48" s="208" t="str">
        <f t="shared" si="7"/>
        <v/>
      </c>
      <c r="X48" s="208" t="str">
        <f t="shared" si="8"/>
        <v/>
      </c>
      <c r="Y48" s="208" t="str">
        <f t="shared" si="9"/>
        <v/>
      </c>
      <c r="Z48" s="208" t="str">
        <f t="shared" si="10"/>
        <v/>
      </c>
      <c r="AA48" s="208" t="str">
        <f t="shared" si="11"/>
        <v/>
      </c>
      <c r="AB48" s="208" t="str">
        <f t="shared" si="12"/>
        <v/>
      </c>
      <c r="AC48" s="208" t="str">
        <f t="shared" si="13"/>
        <v/>
      </c>
      <c r="AD48" s="208" t="str">
        <f t="shared" si="14"/>
        <v/>
      </c>
      <c r="AE48" s="208" t="str">
        <f t="shared" si="15"/>
        <v/>
      </c>
      <c r="AF48" s="208" t="str">
        <f t="shared" si="16"/>
        <v/>
      </c>
      <c r="AG48" s="208" t="str">
        <f t="shared" si="17"/>
        <v/>
      </c>
      <c r="AH48" s="208" t="str">
        <f t="shared" si="18"/>
        <v/>
      </c>
      <c r="AI48" s="208" t="str">
        <f t="shared" si="19"/>
        <v/>
      </c>
      <c r="AJ48" s="208" t="str">
        <f t="shared" si="20"/>
        <v/>
      </c>
      <c r="AK48" s="208" t="str">
        <f t="shared" si="21"/>
        <v/>
      </c>
      <c r="AL48" s="208" t="str">
        <f t="shared" si="22"/>
        <v/>
      </c>
      <c r="AM48" s="208" t="str">
        <f t="shared" si="23"/>
        <v/>
      </c>
      <c r="AN48" s="208" t="str">
        <f t="shared" si="24"/>
        <v/>
      </c>
      <c r="AO48" s="208" t="str">
        <f t="shared" si="25"/>
        <v/>
      </c>
    </row>
    <row r="49" spans="1:41" ht="30" customHeight="1" x14ac:dyDescent="0.25">
      <c r="A49" s="206" t="str">
        <f>IF('INPUT - Identification'!A49=""," ",'INPUT - Identification'!A49)</f>
        <v xml:space="preserve"> </v>
      </c>
      <c r="B49" s="173" t="str">
        <f>IF('INPUT - Identification'!C49=""," ",'INPUT - Identification'!C49)</f>
        <v xml:space="preserve"> </v>
      </c>
      <c r="C49" s="173" t="str">
        <f>IF('INPUT - Identification'!E49=""," ",'INPUT - Identification'!E49)</f>
        <v xml:space="preserve"> </v>
      </c>
      <c r="D49" s="206" t="str">
        <f t="shared" si="26"/>
        <v/>
      </c>
      <c r="E49" s="178"/>
      <c r="F49" s="206" t="str">
        <f t="shared" si="0"/>
        <v/>
      </c>
      <c r="G49" s="178"/>
      <c r="H49" s="206" t="str">
        <f t="shared" si="27"/>
        <v/>
      </c>
      <c r="I49" s="207" t="str">
        <f t="shared" si="28"/>
        <v/>
      </c>
      <c r="Q49" s="208" t="str">
        <f t="shared" si="1"/>
        <v/>
      </c>
      <c r="R49" s="208" t="str">
        <f t="shared" si="2"/>
        <v/>
      </c>
      <c r="S49" s="208" t="str">
        <f t="shared" si="3"/>
        <v/>
      </c>
      <c r="T49" s="208" t="str">
        <f t="shared" si="4"/>
        <v/>
      </c>
      <c r="U49" s="208" t="str">
        <f t="shared" si="5"/>
        <v/>
      </c>
      <c r="V49" s="208" t="str">
        <f t="shared" si="6"/>
        <v/>
      </c>
      <c r="W49" s="208" t="str">
        <f t="shared" si="7"/>
        <v/>
      </c>
      <c r="X49" s="208" t="str">
        <f t="shared" si="8"/>
        <v/>
      </c>
      <c r="Y49" s="208" t="str">
        <f t="shared" si="9"/>
        <v/>
      </c>
      <c r="Z49" s="208" t="str">
        <f t="shared" si="10"/>
        <v/>
      </c>
      <c r="AA49" s="208" t="str">
        <f t="shared" si="11"/>
        <v/>
      </c>
      <c r="AB49" s="208" t="str">
        <f t="shared" si="12"/>
        <v/>
      </c>
      <c r="AC49" s="208" t="str">
        <f t="shared" si="13"/>
        <v/>
      </c>
      <c r="AD49" s="208" t="str">
        <f t="shared" si="14"/>
        <v/>
      </c>
      <c r="AE49" s="208" t="str">
        <f t="shared" si="15"/>
        <v/>
      </c>
      <c r="AF49" s="208" t="str">
        <f t="shared" si="16"/>
        <v/>
      </c>
      <c r="AG49" s="208" t="str">
        <f t="shared" si="17"/>
        <v/>
      </c>
      <c r="AH49" s="208" t="str">
        <f t="shared" si="18"/>
        <v/>
      </c>
      <c r="AI49" s="208" t="str">
        <f t="shared" si="19"/>
        <v/>
      </c>
      <c r="AJ49" s="208" t="str">
        <f t="shared" si="20"/>
        <v/>
      </c>
      <c r="AK49" s="208" t="str">
        <f t="shared" si="21"/>
        <v/>
      </c>
      <c r="AL49" s="208" t="str">
        <f t="shared" si="22"/>
        <v/>
      </c>
      <c r="AM49" s="208" t="str">
        <f t="shared" si="23"/>
        <v/>
      </c>
      <c r="AN49" s="208" t="str">
        <f t="shared" si="24"/>
        <v/>
      </c>
      <c r="AO49" s="208" t="str">
        <f t="shared" si="25"/>
        <v/>
      </c>
    </row>
    <row r="50" spans="1:41" ht="30" customHeight="1" x14ac:dyDescent="0.25">
      <c r="A50" s="206" t="str">
        <f>IF('INPUT - Identification'!A50=""," ",'INPUT - Identification'!A50)</f>
        <v xml:space="preserve"> </v>
      </c>
      <c r="B50" s="173" t="str">
        <f>IF('INPUT - Identification'!C50=""," ",'INPUT - Identification'!C50)</f>
        <v xml:space="preserve"> </v>
      </c>
      <c r="C50" s="173" t="str">
        <f>IF('INPUT - Identification'!E50=""," ",'INPUT - Identification'!E50)</f>
        <v xml:space="preserve"> </v>
      </c>
      <c r="D50" s="206" t="str">
        <f t="shared" si="26"/>
        <v/>
      </c>
      <c r="E50" s="178"/>
      <c r="F50" s="206" t="str">
        <f t="shared" si="0"/>
        <v/>
      </c>
      <c r="G50" s="178"/>
      <c r="H50" s="206" t="str">
        <f t="shared" si="27"/>
        <v/>
      </c>
      <c r="I50" s="207" t="str">
        <f t="shared" si="28"/>
        <v/>
      </c>
      <c r="Q50" s="208" t="str">
        <f t="shared" si="1"/>
        <v/>
      </c>
      <c r="R50" s="208" t="str">
        <f t="shared" si="2"/>
        <v/>
      </c>
      <c r="S50" s="208" t="str">
        <f t="shared" si="3"/>
        <v/>
      </c>
      <c r="T50" s="208" t="str">
        <f t="shared" si="4"/>
        <v/>
      </c>
      <c r="U50" s="208" t="str">
        <f t="shared" si="5"/>
        <v/>
      </c>
      <c r="V50" s="208" t="str">
        <f t="shared" si="6"/>
        <v/>
      </c>
      <c r="W50" s="208" t="str">
        <f t="shared" si="7"/>
        <v/>
      </c>
      <c r="X50" s="208" t="str">
        <f t="shared" si="8"/>
        <v/>
      </c>
      <c r="Y50" s="208" t="str">
        <f t="shared" si="9"/>
        <v/>
      </c>
      <c r="Z50" s="208" t="str">
        <f t="shared" si="10"/>
        <v/>
      </c>
      <c r="AA50" s="208" t="str">
        <f t="shared" si="11"/>
        <v/>
      </c>
      <c r="AB50" s="208" t="str">
        <f t="shared" si="12"/>
        <v/>
      </c>
      <c r="AC50" s="208" t="str">
        <f t="shared" si="13"/>
        <v/>
      </c>
      <c r="AD50" s="208" t="str">
        <f t="shared" si="14"/>
        <v/>
      </c>
      <c r="AE50" s="208" t="str">
        <f t="shared" si="15"/>
        <v/>
      </c>
      <c r="AF50" s="208" t="str">
        <f t="shared" si="16"/>
        <v/>
      </c>
      <c r="AG50" s="208" t="str">
        <f t="shared" si="17"/>
        <v/>
      </c>
      <c r="AH50" s="208" t="str">
        <f t="shared" si="18"/>
        <v/>
      </c>
      <c r="AI50" s="208" t="str">
        <f t="shared" si="19"/>
        <v/>
      </c>
      <c r="AJ50" s="208" t="str">
        <f t="shared" si="20"/>
        <v/>
      </c>
      <c r="AK50" s="208" t="str">
        <f t="shared" si="21"/>
        <v/>
      </c>
      <c r="AL50" s="208" t="str">
        <f t="shared" si="22"/>
        <v/>
      </c>
      <c r="AM50" s="208" t="str">
        <f t="shared" si="23"/>
        <v/>
      </c>
      <c r="AN50" s="208" t="str">
        <f t="shared" si="24"/>
        <v/>
      </c>
      <c r="AO50" s="208" t="str">
        <f t="shared" si="25"/>
        <v/>
      </c>
    </row>
    <row r="51" spans="1:41" ht="30" customHeight="1" x14ac:dyDescent="0.25">
      <c r="A51" s="206" t="str">
        <f>IF('INPUT - Identification'!A51=""," ",'INPUT - Identification'!A51)</f>
        <v xml:space="preserve"> </v>
      </c>
      <c r="B51" s="173" t="str">
        <f>IF('INPUT - Identification'!C51=""," ",'INPUT - Identification'!C51)</f>
        <v xml:space="preserve"> </v>
      </c>
      <c r="C51" s="173" t="str">
        <f>IF('INPUT - Identification'!E51=""," ",'INPUT - Identification'!E51)</f>
        <v xml:space="preserve"> </v>
      </c>
      <c r="D51" s="206" t="str">
        <f t="shared" si="26"/>
        <v/>
      </c>
      <c r="E51" s="178"/>
      <c r="F51" s="206" t="str">
        <f t="shared" si="0"/>
        <v/>
      </c>
      <c r="G51" s="178"/>
      <c r="H51" s="206" t="str">
        <f t="shared" si="27"/>
        <v/>
      </c>
      <c r="I51" s="207" t="str">
        <f t="shared" si="28"/>
        <v/>
      </c>
      <c r="Q51" s="208" t="str">
        <f t="shared" si="1"/>
        <v/>
      </c>
      <c r="R51" s="208" t="str">
        <f t="shared" si="2"/>
        <v/>
      </c>
      <c r="S51" s="208" t="str">
        <f t="shared" si="3"/>
        <v/>
      </c>
      <c r="T51" s="208" t="str">
        <f t="shared" si="4"/>
        <v/>
      </c>
      <c r="U51" s="208" t="str">
        <f t="shared" si="5"/>
        <v/>
      </c>
      <c r="V51" s="208" t="str">
        <f t="shared" si="6"/>
        <v/>
      </c>
      <c r="W51" s="208" t="str">
        <f t="shared" si="7"/>
        <v/>
      </c>
      <c r="X51" s="208" t="str">
        <f t="shared" si="8"/>
        <v/>
      </c>
      <c r="Y51" s="208" t="str">
        <f t="shared" si="9"/>
        <v/>
      </c>
      <c r="Z51" s="208" t="str">
        <f t="shared" si="10"/>
        <v/>
      </c>
      <c r="AA51" s="208" t="str">
        <f t="shared" si="11"/>
        <v/>
      </c>
      <c r="AB51" s="208" t="str">
        <f t="shared" si="12"/>
        <v/>
      </c>
      <c r="AC51" s="208" t="str">
        <f t="shared" si="13"/>
        <v/>
      </c>
      <c r="AD51" s="208" t="str">
        <f t="shared" si="14"/>
        <v/>
      </c>
      <c r="AE51" s="208" t="str">
        <f t="shared" si="15"/>
        <v/>
      </c>
      <c r="AF51" s="208" t="str">
        <f t="shared" si="16"/>
        <v/>
      </c>
      <c r="AG51" s="208" t="str">
        <f t="shared" si="17"/>
        <v/>
      </c>
      <c r="AH51" s="208" t="str">
        <f t="shared" si="18"/>
        <v/>
      </c>
      <c r="AI51" s="208" t="str">
        <f t="shared" si="19"/>
        <v/>
      </c>
      <c r="AJ51" s="208" t="str">
        <f t="shared" si="20"/>
        <v/>
      </c>
      <c r="AK51" s="208" t="str">
        <f t="shared" si="21"/>
        <v/>
      </c>
      <c r="AL51" s="208" t="str">
        <f t="shared" si="22"/>
        <v/>
      </c>
      <c r="AM51" s="208" t="str">
        <f t="shared" si="23"/>
        <v/>
      </c>
      <c r="AN51" s="208" t="str">
        <f t="shared" si="24"/>
        <v/>
      </c>
      <c r="AO51" s="208" t="str">
        <f t="shared" si="25"/>
        <v/>
      </c>
    </row>
    <row r="52" spans="1:41" ht="30" customHeight="1" x14ac:dyDescent="0.25">
      <c r="A52" s="206" t="str">
        <f>IF('INPUT - Identification'!A52=""," ",'INPUT - Identification'!A52)</f>
        <v xml:space="preserve"> </v>
      </c>
      <c r="B52" s="173" t="str">
        <f>IF('INPUT - Identification'!C52=""," ",'INPUT - Identification'!C52)</f>
        <v xml:space="preserve"> </v>
      </c>
      <c r="C52" s="173" t="str">
        <f>IF('INPUT - Identification'!E52=""," ",'INPUT - Identification'!E52)</f>
        <v xml:space="preserve"> </v>
      </c>
      <c r="D52" s="206" t="str">
        <f t="shared" si="26"/>
        <v/>
      </c>
      <c r="E52" s="178"/>
      <c r="F52" s="206" t="str">
        <f t="shared" si="0"/>
        <v/>
      </c>
      <c r="G52" s="178"/>
      <c r="H52" s="206" t="str">
        <f t="shared" si="27"/>
        <v/>
      </c>
      <c r="I52" s="207" t="str">
        <f t="shared" si="28"/>
        <v/>
      </c>
      <c r="Q52" s="208" t="str">
        <f t="shared" si="1"/>
        <v/>
      </c>
      <c r="R52" s="208" t="str">
        <f t="shared" si="2"/>
        <v/>
      </c>
      <c r="S52" s="208" t="str">
        <f t="shared" si="3"/>
        <v/>
      </c>
      <c r="T52" s="208" t="str">
        <f t="shared" si="4"/>
        <v/>
      </c>
      <c r="U52" s="208" t="str">
        <f t="shared" si="5"/>
        <v/>
      </c>
      <c r="V52" s="208" t="str">
        <f t="shared" si="6"/>
        <v/>
      </c>
      <c r="W52" s="208" t="str">
        <f t="shared" si="7"/>
        <v/>
      </c>
      <c r="X52" s="208" t="str">
        <f t="shared" si="8"/>
        <v/>
      </c>
      <c r="Y52" s="208" t="str">
        <f t="shared" si="9"/>
        <v/>
      </c>
      <c r="Z52" s="208" t="str">
        <f t="shared" si="10"/>
        <v/>
      </c>
      <c r="AA52" s="208" t="str">
        <f t="shared" si="11"/>
        <v/>
      </c>
      <c r="AB52" s="208" t="str">
        <f t="shared" si="12"/>
        <v/>
      </c>
      <c r="AC52" s="208" t="str">
        <f t="shared" si="13"/>
        <v/>
      </c>
      <c r="AD52" s="208" t="str">
        <f t="shared" si="14"/>
        <v/>
      </c>
      <c r="AE52" s="208" t="str">
        <f t="shared" si="15"/>
        <v/>
      </c>
      <c r="AF52" s="208" t="str">
        <f t="shared" si="16"/>
        <v/>
      </c>
      <c r="AG52" s="208" t="str">
        <f t="shared" si="17"/>
        <v/>
      </c>
      <c r="AH52" s="208" t="str">
        <f t="shared" si="18"/>
        <v/>
      </c>
      <c r="AI52" s="208" t="str">
        <f t="shared" si="19"/>
        <v/>
      </c>
      <c r="AJ52" s="208" t="str">
        <f t="shared" si="20"/>
        <v/>
      </c>
      <c r="AK52" s="208" t="str">
        <f t="shared" si="21"/>
        <v/>
      </c>
      <c r="AL52" s="208" t="str">
        <f t="shared" si="22"/>
        <v/>
      </c>
      <c r="AM52" s="208" t="str">
        <f t="shared" si="23"/>
        <v/>
      </c>
      <c r="AN52" s="208" t="str">
        <f t="shared" si="24"/>
        <v/>
      </c>
      <c r="AO52" s="208" t="str">
        <f t="shared" si="25"/>
        <v/>
      </c>
    </row>
    <row r="53" spans="1:41" ht="30" customHeight="1" x14ac:dyDescent="0.25">
      <c r="A53" s="206" t="str">
        <f>IF('INPUT - Identification'!A53=""," ",'INPUT - Identification'!A53)</f>
        <v xml:space="preserve"> </v>
      </c>
      <c r="B53" s="173" t="str">
        <f>IF('INPUT - Identification'!C53=""," ",'INPUT - Identification'!C53)</f>
        <v xml:space="preserve"> </v>
      </c>
      <c r="C53" s="173" t="str">
        <f>IF('INPUT - Identification'!E53=""," ",'INPUT - Identification'!E53)</f>
        <v xml:space="preserve"> </v>
      </c>
      <c r="D53" s="206" t="str">
        <f t="shared" si="26"/>
        <v/>
      </c>
      <c r="E53" s="178"/>
      <c r="F53" s="206" t="str">
        <f t="shared" si="0"/>
        <v/>
      </c>
      <c r="G53" s="178"/>
      <c r="H53" s="206" t="str">
        <f t="shared" si="27"/>
        <v/>
      </c>
      <c r="I53" s="207" t="str">
        <f t="shared" si="28"/>
        <v/>
      </c>
      <c r="Q53" s="208" t="str">
        <f t="shared" si="1"/>
        <v/>
      </c>
      <c r="R53" s="208" t="str">
        <f t="shared" si="2"/>
        <v/>
      </c>
      <c r="S53" s="208" t="str">
        <f t="shared" si="3"/>
        <v/>
      </c>
      <c r="T53" s="208" t="str">
        <f t="shared" si="4"/>
        <v/>
      </c>
      <c r="U53" s="208" t="str">
        <f t="shared" si="5"/>
        <v/>
      </c>
      <c r="V53" s="208" t="str">
        <f t="shared" si="6"/>
        <v/>
      </c>
      <c r="W53" s="208" t="str">
        <f t="shared" si="7"/>
        <v/>
      </c>
      <c r="X53" s="208" t="str">
        <f t="shared" si="8"/>
        <v/>
      </c>
      <c r="Y53" s="208" t="str">
        <f t="shared" si="9"/>
        <v/>
      </c>
      <c r="Z53" s="208" t="str">
        <f t="shared" si="10"/>
        <v/>
      </c>
      <c r="AA53" s="208" t="str">
        <f t="shared" si="11"/>
        <v/>
      </c>
      <c r="AB53" s="208" t="str">
        <f t="shared" si="12"/>
        <v/>
      </c>
      <c r="AC53" s="208" t="str">
        <f t="shared" si="13"/>
        <v/>
      </c>
      <c r="AD53" s="208" t="str">
        <f t="shared" si="14"/>
        <v/>
      </c>
      <c r="AE53" s="208" t="str">
        <f t="shared" si="15"/>
        <v/>
      </c>
      <c r="AF53" s="208" t="str">
        <f t="shared" si="16"/>
        <v/>
      </c>
      <c r="AG53" s="208" t="str">
        <f t="shared" si="17"/>
        <v/>
      </c>
      <c r="AH53" s="208" t="str">
        <f t="shared" si="18"/>
        <v/>
      </c>
      <c r="AI53" s="208" t="str">
        <f t="shared" si="19"/>
        <v/>
      </c>
      <c r="AJ53" s="208" t="str">
        <f t="shared" si="20"/>
        <v/>
      </c>
      <c r="AK53" s="208" t="str">
        <f t="shared" si="21"/>
        <v/>
      </c>
      <c r="AL53" s="208" t="str">
        <f t="shared" si="22"/>
        <v/>
      </c>
      <c r="AM53" s="208" t="str">
        <f t="shared" si="23"/>
        <v/>
      </c>
      <c r="AN53" s="208" t="str">
        <f t="shared" si="24"/>
        <v/>
      </c>
      <c r="AO53" s="208" t="str">
        <f t="shared" si="25"/>
        <v/>
      </c>
    </row>
    <row r="54" spans="1:41" ht="30" customHeight="1" x14ac:dyDescent="0.25">
      <c r="A54" s="206" t="str">
        <f>IF('INPUT - Identification'!A54=""," ",'INPUT - Identification'!A54)</f>
        <v xml:space="preserve"> </v>
      </c>
      <c r="B54" s="173" t="str">
        <f>IF('INPUT - Identification'!C54=""," ",'INPUT - Identification'!C54)</f>
        <v xml:space="preserve"> </v>
      </c>
      <c r="C54" s="173" t="str">
        <f>IF('INPUT - Identification'!E54=""," ",'INPUT - Identification'!E54)</f>
        <v xml:space="preserve"> </v>
      </c>
      <c r="D54" s="206" t="str">
        <f t="shared" si="26"/>
        <v/>
      </c>
      <c r="E54" s="178"/>
      <c r="F54" s="206" t="str">
        <f t="shared" si="0"/>
        <v/>
      </c>
      <c r="G54" s="178"/>
      <c r="H54" s="206" t="str">
        <f t="shared" si="27"/>
        <v/>
      </c>
      <c r="I54" s="207" t="str">
        <f t="shared" si="28"/>
        <v/>
      </c>
      <c r="Q54" s="208" t="str">
        <f t="shared" si="1"/>
        <v/>
      </c>
      <c r="R54" s="208" t="str">
        <f t="shared" si="2"/>
        <v/>
      </c>
      <c r="S54" s="208" t="str">
        <f t="shared" si="3"/>
        <v/>
      </c>
      <c r="T54" s="208" t="str">
        <f t="shared" si="4"/>
        <v/>
      </c>
      <c r="U54" s="208" t="str">
        <f t="shared" si="5"/>
        <v/>
      </c>
      <c r="V54" s="208" t="str">
        <f t="shared" si="6"/>
        <v/>
      </c>
      <c r="W54" s="208" t="str">
        <f t="shared" si="7"/>
        <v/>
      </c>
      <c r="X54" s="208" t="str">
        <f t="shared" si="8"/>
        <v/>
      </c>
      <c r="Y54" s="208" t="str">
        <f t="shared" si="9"/>
        <v/>
      </c>
      <c r="Z54" s="208" t="str">
        <f t="shared" si="10"/>
        <v/>
      </c>
      <c r="AA54" s="208" t="str">
        <f t="shared" si="11"/>
        <v/>
      </c>
      <c r="AB54" s="208" t="str">
        <f t="shared" si="12"/>
        <v/>
      </c>
      <c r="AC54" s="208" t="str">
        <f t="shared" si="13"/>
        <v/>
      </c>
      <c r="AD54" s="208" t="str">
        <f t="shared" si="14"/>
        <v/>
      </c>
      <c r="AE54" s="208" t="str">
        <f t="shared" si="15"/>
        <v/>
      </c>
      <c r="AF54" s="208" t="str">
        <f t="shared" si="16"/>
        <v/>
      </c>
      <c r="AG54" s="208" t="str">
        <f t="shared" si="17"/>
        <v/>
      </c>
      <c r="AH54" s="208" t="str">
        <f t="shared" si="18"/>
        <v/>
      </c>
      <c r="AI54" s="208" t="str">
        <f t="shared" si="19"/>
        <v/>
      </c>
      <c r="AJ54" s="208" t="str">
        <f t="shared" si="20"/>
        <v/>
      </c>
      <c r="AK54" s="208" t="str">
        <f t="shared" si="21"/>
        <v/>
      </c>
      <c r="AL54" s="208" t="str">
        <f t="shared" si="22"/>
        <v/>
      </c>
      <c r="AM54" s="208" t="str">
        <f t="shared" si="23"/>
        <v/>
      </c>
      <c r="AN54" s="208" t="str">
        <f t="shared" si="24"/>
        <v/>
      </c>
      <c r="AO54" s="208" t="str">
        <f t="shared" si="25"/>
        <v/>
      </c>
    </row>
    <row r="55" spans="1:41" ht="30" customHeight="1" x14ac:dyDescent="0.25">
      <c r="A55" s="206" t="str">
        <f>IF('INPUT - Identification'!A55=""," ",'INPUT - Identification'!A55)</f>
        <v xml:space="preserve"> </v>
      </c>
      <c r="B55" s="173" t="str">
        <f>IF('INPUT - Identification'!C55=""," ",'INPUT - Identification'!C55)</f>
        <v xml:space="preserve"> </v>
      </c>
      <c r="C55" s="173" t="str">
        <f>IF('INPUT - Identification'!E55=""," ",'INPUT - Identification'!E55)</f>
        <v xml:space="preserve"> </v>
      </c>
      <c r="D55" s="206" t="str">
        <f t="shared" si="26"/>
        <v/>
      </c>
      <c r="E55" s="178"/>
      <c r="F55" s="206" t="str">
        <f t="shared" si="0"/>
        <v/>
      </c>
      <c r="G55" s="178"/>
      <c r="H55" s="206" t="str">
        <f t="shared" si="27"/>
        <v/>
      </c>
      <c r="I55" s="207" t="str">
        <f t="shared" si="28"/>
        <v/>
      </c>
      <c r="Q55" s="208" t="str">
        <f t="shared" si="1"/>
        <v/>
      </c>
      <c r="R55" s="208" t="str">
        <f t="shared" si="2"/>
        <v/>
      </c>
      <c r="S55" s="208" t="str">
        <f t="shared" si="3"/>
        <v/>
      </c>
      <c r="T55" s="208" t="str">
        <f t="shared" si="4"/>
        <v/>
      </c>
      <c r="U55" s="208" t="str">
        <f t="shared" si="5"/>
        <v/>
      </c>
      <c r="V55" s="208" t="str">
        <f t="shared" si="6"/>
        <v/>
      </c>
      <c r="W55" s="208" t="str">
        <f t="shared" si="7"/>
        <v/>
      </c>
      <c r="X55" s="208" t="str">
        <f t="shared" si="8"/>
        <v/>
      </c>
      <c r="Y55" s="208" t="str">
        <f t="shared" si="9"/>
        <v/>
      </c>
      <c r="Z55" s="208" t="str">
        <f t="shared" si="10"/>
        <v/>
      </c>
      <c r="AA55" s="208" t="str">
        <f t="shared" si="11"/>
        <v/>
      </c>
      <c r="AB55" s="208" t="str">
        <f t="shared" si="12"/>
        <v/>
      </c>
      <c r="AC55" s="208" t="str">
        <f t="shared" si="13"/>
        <v/>
      </c>
      <c r="AD55" s="208" t="str">
        <f t="shared" si="14"/>
        <v/>
      </c>
      <c r="AE55" s="208" t="str">
        <f t="shared" si="15"/>
        <v/>
      </c>
      <c r="AF55" s="208" t="str">
        <f t="shared" si="16"/>
        <v/>
      </c>
      <c r="AG55" s="208" t="str">
        <f t="shared" si="17"/>
        <v/>
      </c>
      <c r="AH55" s="208" t="str">
        <f t="shared" si="18"/>
        <v/>
      </c>
      <c r="AI55" s="208" t="str">
        <f t="shared" si="19"/>
        <v/>
      </c>
      <c r="AJ55" s="208" t="str">
        <f t="shared" si="20"/>
        <v/>
      </c>
      <c r="AK55" s="208" t="str">
        <f t="shared" si="21"/>
        <v/>
      </c>
      <c r="AL55" s="208" t="str">
        <f t="shared" si="22"/>
        <v/>
      </c>
      <c r="AM55" s="208" t="str">
        <f t="shared" si="23"/>
        <v/>
      </c>
      <c r="AN55" s="208" t="str">
        <f t="shared" si="24"/>
        <v/>
      </c>
      <c r="AO55" s="208" t="str">
        <f t="shared" si="25"/>
        <v/>
      </c>
    </row>
    <row r="56" spans="1:41" ht="30" customHeight="1" x14ac:dyDescent="0.25">
      <c r="A56" s="206" t="str">
        <f>IF('INPUT - Identification'!A56=""," ",'INPUT - Identification'!A56)</f>
        <v xml:space="preserve"> </v>
      </c>
      <c r="B56" s="173" t="str">
        <f>IF('INPUT - Identification'!C56=""," ",'INPUT - Identification'!C56)</f>
        <v xml:space="preserve"> </v>
      </c>
      <c r="C56" s="173" t="str">
        <f>IF('INPUT - Identification'!E56=""," ",'INPUT - Identification'!E56)</f>
        <v xml:space="preserve"> </v>
      </c>
      <c r="D56" s="206" t="str">
        <f t="shared" si="26"/>
        <v/>
      </c>
      <c r="E56" s="178"/>
      <c r="F56" s="206" t="str">
        <f t="shared" si="0"/>
        <v/>
      </c>
      <c r="G56" s="178"/>
      <c r="H56" s="206" t="str">
        <f t="shared" si="27"/>
        <v/>
      </c>
      <c r="I56" s="207" t="str">
        <f t="shared" si="28"/>
        <v/>
      </c>
      <c r="Q56" s="208" t="str">
        <f t="shared" si="1"/>
        <v/>
      </c>
      <c r="R56" s="208" t="str">
        <f t="shared" si="2"/>
        <v/>
      </c>
      <c r="S56" s="208" t="str">
        <f t="shared" si="3"/>
        <v/>
      </c>
      <c r="T56" s="208" t="str">
        <f t="shared" si="4"/>
        <v/>
      </c>
      <c r="U56" s="208" t="str">
        <f t="shared" si="5"/>
        <v/>
      </c>
      <c r="V56" s="208" t="str">
        <f t="shared" si="6"/>
        <v/>
      </c>
      <c r="W56" s="208" t="str">
        <f t="shared" si="7"/>
        <v/>
      </c>
      <c r="X56" s="208" t="str">
        <f t="shared" si="8"/>
        <v/>
      </c>
      <c r="Y56" s="208" t="str">
        <f t="shared" si="9"/>
        <v/>
      </c>
      <c r="Z56" s="208" t="str">
        <f t="shared" si="10"/>
        <v/>
      </c>
      <c r="AA56" s="208" t="str">
        <f t="shared" si="11"/>
        <v/>
      </c>
      <c r="AB56" s="208" t="str">
        <f t="shared" si="12"/>
        <v/>
      </c>
      <c r="AC56" s="208" t="str">
        <f t="shared" si="13"/>
        <v/>
      </c>
      <c r="AD56" s="208" t="str">
        <f t="shared" si="14"/>
        <v/>
      </c>
      <c r="AE56" s="208" t="str">
        <f t="shared" si="15"/>
        <v/>
      </c>
      <c r="AF56" s="208" t="str">
        <f t="shared" si="16"/>
        <v/>
      </c>
      <c r="AG56" s="208" t="str">
        <f t="shared" si="17"/>
        <v/>
      </c>
      <c r="AH56" s="208" t="str">
        <f t="shared" si="18"/>
        <v/>
      </c>
      <c r="AI56" s="208" t="str">
        <f t="shared" si="19"/>
        <v/>
      </c>
      <c r="AJ56" s="208" t="str">
        <f t="shared" si="20"/>
        <v/>
      </c>
      <c r="AK56" s="208" t="str">
        <f t="shared" si="21"/>
        <v/>
      </c>
      <c r="AL56" s="208" t="str">
        <f t="shared" si="22"/>
        <v/>
      </c>
      <c r="AM56" s="208" t="str">
        <f t="shared" si="23"/>
        <v/>
      </c>
      <c r="AN56" s="208" t="str">
        <f t="shared" si="24"/>
        <v/>
      </c>
      <c r="AO56" s="208" t="str">
        <f t="shared" si="25"/>
        <v/>
      </c>
    </row>
    <row r="57" spans="1:41" ht="30" customHeight="1" x14ac:dyDescent="0.25">
      <c r="A57" s="206" t="str">
        <f>IF('INPUT - Identification'!A57=""," ",'INPUT - Identification'!A57)</f>
        <v xml:space="preserve"> </v>
      </c>
      <c r="B57" s="173" t="str">
        <f>IF('INPUT - Identification'!C57=""," ",'INPUT - Identification'!C57)</f>
        <v xml:space="preserve"> </v>
      </c>
      <c r="C57" s="173" t="str">
        <f>IF('INPUT - Identification'!E57=""," ",'INPUT - Identification'!E57)</f>
        <v xml:space="preserve"> </v>
      </c>
      <c r="D57" s="206" t="str">
        <f t="shared" si="26"/>
        <v/>
      </c>
      <c r="E57" s="178"/>
      <c r="F57" s="206" t="str">
        <f t="shared" si="0"/>
        <v/>
      </c>
      <c r="G57" s="178"/>
      <c r="H57" s="206" t="str">
        <f t="shared" si="27"/>
        <v/>
      </c>
      <c r="I57" s="207" t="str">
        <f t="shared" si="28"/>
        <v/>
      </c>
      <c r="Q57" s="208" t="str">
        <f t="shared" si="1"/>
        <v/>
      </c>
      <c r="R57" s="208" t="str">
        <f t="shared" si="2"/>
        <v/>
      </c>
      <c r="S57" s="208" t="str">
        <f t="shared" si="3"/>
        <v/>
      </c>
      <c r="T57" s="208" t="str">
        <f t="shared" si="4"/>
        <v/>
      </c>
      <c r="U57" s="208" t="str">
        <f t="shared" si="5"/>
        <v/>
      </c>
      <c r="V57" s="208" t="str">
        <f t="shared" si="6"/>
        <v/>
      </c>
      <c r="W57" s="208" t="str">
        <f t="shared" si="7"/>
        <v/>
      </c>
      <c r="X57" s="208" t="str">
        <f t="shared" si="8"/>
        <v/>
      </c>
      <c r="Y57" s="208" t="str">
        <f t="shared" si="9"/>
        <v/>
      </c>
      <c r="Z57" s="208" t="str">
        <f t="shared" si="10"/>
        <v/>
      </c>
      <c r="AA57" s="208" t="str">
        <f t="shared" si="11"/>
        <v/>
      </c>
      <c r="AB57" s="208" t="str">
        <f t="shared" si="12"/>
        <v/>
      </c>
      <c r="AC57" s="208" t="str">
        <f t="shared" si="13"/>
        <v/>
      </c>
      <c r="AD57" s="208" t="str">
        <f t="shared" si="14"/>
        <v/>
      </c>
      <c r="AE57" s="208" t="str">
        <f t="shared" si="15"/>
        <v/>
      </c>
      <c r="AF57" s="208" t="str">
        <f t="shared" si="16"/>
        <v/>
      </c>
      <c r="AG57" s="208" t="str">
        <f t="shared" si="17"/>
        <v/>
      </c>
      <c r="AH57" s="208" t="str">
        <f t="shared" si="18"/>
        <v/>
      </c>
      <c r="AI57" s="208" t="str">
        <f t="shared" si="19"/>
        <v/>
      </c>
      <c r="AJ57" s="208" t="str">
        <f t="shared" si="20"/>
        <v/>
      </c>
      <c r="AK57" s="208" t="str">
        <f t="shared" si="21"/>
        <v/>
      </c>
      <c r="AL57" s="208" t="str">
        <f t="shared" si="22"/>
        <v/>
      </c>
      <c r="AM57" s="208" t="str">
        <f t="shared" si="23"/>
        <v/>
      </c>
      <c r="AN57" s="208" t="str">
        <f t="shared" si="24"/>
        <v/>
      </c>
      <c r="AO57" s="208" t="str">
        <f t="shared" si="25"/>
        <v/>
      </c>
    </row>
    <row r="58" spans="1:41" ht="30" customHeight="1" x14ac:dyDescent="0.25">
      <c r="A58" s="206" t="str">
        <f>IF('INPUT - Identification'!A58=""," ",'INPUT - Identification'!A58)</f>
        <v xml:space="preserve"> </v>
      </c>
      <c r="B58" s="173" t="str">
        <f>IF('INPUT - Identification'!C58=""," ",'INPUT - Identification'!C58)</f>
        <v xml:space="preserve"> </v>
      </c>
      <c r="C58" s="173" t="str">
        <f>IF('INPUT - Identification'!E58=""," ",'INPUT - Identification'!E58)</f>
        <v xml:space="preserve"> </v>
      </c>
      <c r="D58" s="206" t="str">
        <f t="shared" si="26"/>
        <v/>
      </c>
      <c r="E58" s="178"/>
      <c r="F58" s="206" t="str">
        <f t="shared" si="0"/>
        <v/>
      </c>
      <c r="G58" s="178"/>
      <c r="H58" s="206" t="str">
        <f t="shared" si="27"/>
        <v/>
      </c>
      <c r="I58" s="207" t="str">
        <f t="shared" si="28"/>
        <v/>
      </c>
      <c r="Q58" s="208" t="str">
        <f t="shared" si="1"/>
        <v/>
      </c>
      <c r="R58" s="208" t="str">
        <f t="shared" si="2"/>
        <v/>
      </c>
      <c r="S58" s="208" t="str">
        <f t="shared" si="3"/>
        <v/>
      </c>
      <c r="T58" s="208" t="str">
        <f t="shared" si="4"/>
        <v/>
      </c>
      <c r="U58" s="208" t="str">
        <f t="shared" si="5"/>
        <v/>
      </c>
      <c r="V58" s="208" t="str">
        <f t="shared" si="6"/>
        <v/>
      </c>
      <c r="W58" s="208" t="str">
        <f t="shared" si="7"/>
        <v/>
      </c>
      <c r="X58" s="208" t="str">
        <f t="shared" si="8"/>
        <v/>
      </c>
      <c r="Y58" s="208" t="str">
        <f t="shared" si="9"/>
        <v/>
      </c>
      <c r="Z58" s="208" t="str">
        <f t="shared" si="10"/>
        <v/>
      </c>
      <c r="AA58" s="208" t="str">
        <f t="shared" si="11"/>
        <v/>
      </c>
      <c r="AB58" s="208" t="str">
        <f t="shared" si="12"/>
        <v/>
      </c>
      <c r="AC58" s="208" t="str">
        <f t="shared" si="13"/>
        <v/>
      </c>
      <c r="AD58" s="208" t="str">
        <f t="shared" si="14"/>
        <v/>
      </c>
      <c r="AE58" s="208" t="str">
        <f t="shared" si="15"/>
        <v/>
      </c>
      <c r="AF58" s="208" t="str">
        <f t="shared" si="16"/>
        <v/>
      </c>
      <c r="AG58" s="208" t="str">
        <f t="shared" si="17"/>
        <v/>
      </c>
      <c r="AH58" s="208" t="str">
        <f t="shared" si="18"/>
        <v/>
      </c>
      <c r="AI58" s="208" t="str">
        <f t="shared" si="19"/>
        <v/>
      </c>
      <c r="AJ58" s="208" t="str">
        <f t="shared" si="20"/>
        <v/>
      </c>
      <c r="AK58" s="208" t="str">
        <f t="shared" si="21"/>
        <v/>
      </c>
      <c r="AL58" s="208" t="str">
        <f t="shared" si="22"/>
        <v/>
      </c>
      <c r="AM58" s="208" t="str">
        <f t="shared" si="23"/>
        <v/>
      </c>
      <c r="AN58" s="208" t="str">
        <f t="shared" si="24"/>
        <v/>
      </c>
      <c r="AO58" s="208" t="str">
        <f t="shared" si="25"/>
        <v/>
      </c>
    </row>
    <row r="59" spans="1:41" ht="30" customHeight="1" x14ac:dyDescent="0.25">
      <c r="A59" s="206" t="str">
        <f>IF('INPUT - Identification'!A59=""," ",'INPUT - Identification'!A59)</f>
        <v xml:space="preserve"> </v>
      </c>
      <c r="B59" s="173" t="str">
        <f>IF('INPUT - Identification'!C59=""," ",'INPUT - Identification'!C59)</f>
        <v xml:space="preserve"> </v>
      </c>
      <c r="C59" s="173" t="str">
        <f>IF('INPUT - Identification'!E59=""," ",'INPUT - Identification'!E59)</f>
        <v xml:space="preserve"> </v>
      </c>
      <c r="D59" s="206" t="str">
        <f t="shared" si="26"/>
        <v/>
      </c>
      <c r="E59" s="178"/>
      <c r="F59" s="206" t="str">
        <f t="shared" si="0"/>
        <v/>
      </c>
      <c r="G59" s="178"/>
      <c r="H59" s="206" t="str">
        <f t="shared" si="27"/>
        <v/>
      </c>
      <c r="I59" s="207" t="str">
        <f t="shared" si="28"/>
        <v/>
      </c>
      <c r="Q59" s="208" t="str">
        <f t="shared" si="1"/>
        <v/>
      </c>
      <c r="R59" s="208" t="str">
        <f t="shared" si="2"/>
        <v/>
      </c>
      <c r="S59" s="208" t="str">
        <f t="shared" si="3"/>
        <v/>
      </c>
      <c r="T59" s="208" t="str">
        <f t="shared" si="4"/>
        <v/>
      </c>
      <c r="U59" s="208" t="str">
        <f t="shared" si="5"/>
        <v/>
      </c>
      <c r="V59" s="208" t="str">
        <f t="shared" si="6"/>
        <v/>
      </c>
      <c r="W59" s="208" t="str">
        <f t="shared" si="7"/>
        <v/>
      </c>
      <c r="X59" s="208" t="str">
        <f t="shared" si="8"/>
        <v/>
      </c>
      <c r="Y59" s="208" t="str">
        <f t="shared" si="9"/>
        <v/>
      </c>
      <c r="Z59" s="208" t="str">
        <f t="shared" si="10"/>
        <v/>
      </c>
      <c r="AA59" s="208" t="str">
        <f t="shared" si="11"/>
        <v/>
      </c>
      <c r="AB59" s="208" t="str">
        <f t="shared" si="12"/>
        <v/>
      </c>
      <c r="AC59" s="208" t="str">
        <f t="shared" si="13"/>
        <v/>
      </c>
      <c r="AD59" s="208" t="str">
        <f t="shared" si="14"/>
        <v/>
      </c>
      <c r="AE59" s="208" t="str">
        <f t="shared" si="15"/>
        <v/>
      </c>
      <c r="AF59" s="208" t="str">
        <f t="shared" si="16"/>
        <v/>
      </c>
      <c r="AG59" s="208" t="str">
        <f t="shared" si="17"/>
        <v/>
      </c>
      <c r="AH59" s="208" t="str">
        <f t="shared" si="18"/>
        <v/>
      </c>
      <c r="AI59" s="208" t="str">
        <f t="shared" si="19"/>
        <v/>
      </c>
      <c r="AJ59" s="208" t="str">
        <f t="shared" si="20"/>
        <v/>
      </c>
      <c r="AK59" s="208" t="str">
        <f t="shared" si="21"/>
        <v/>
      </c>
      <c r="AL59" s="208" t="str">
        <f t="shared" si="22"/>
        <v/>
      </c>
      <c r="AM59" s="208" t="str">
        <f t="shared" si="23"/>
        <v/>
      </c>
      <c r="AN59" s="208" t="str">
        <f t="shared" si="24"/>
        <v/>
      </c>
      <c r="AO59" s="208" t="str">
        <f t="shared" si="25"/>
        <v/>
      </c>
    </row>
    <row r="60" spans="1:41" ht="30" customHeight="1" x14ac:dyDescent="0.25">
      <c r="A60" s="206" t="str">
        <f>IF('INPUT - Identification'!A60=""," ",'INPUT - Identification'!A60)</f>
        <v xml:space="preserve"> </v>
      </c>
      <c r="B60" s="173" t="str">
        <f>IF('INPUT - Identification'!C60=""," ",'INPUT - Identification'!C60)</f>
        <v xml:space="preserve"> </v>
      </c>
      <c r="C60" s="173" t="str">
        <f>IF('INPUT - Identification'!E60=""," ",'INPUT - Identification'!E60)</f>
        <v xml:space="preserve"> </v>
      </c>
      <c r="D60" s="206" t="str">
        <f t="shared" si="26"/>
        <v/>
      </c>
      <c r="E60" s="178"/>
      <c r="F60" s="206" t="str">
        <f t="shared" si="0"/>
        <v/>
      </c>
      <c r="G60" s="178"/>
      <c r="H60" s="206" t="str">
        <f t="shared" si="27"/>
        <v/>
      </c>
      <c r="I60" s="207" t="str">
        <f t="shared" si="28"/>
        <v/>
      </c>
      <c r="Q60" s="208" t="str">
        <f t="shared" si="1"/>
        <v/>
      </c>
      <c r="R60" s="208" t="str">
        <f t="shared" si="2"/>
        <v/>
      </c>
      <c r="S60" s="208" t="str">
        <f t="shared" si="3"/>
        <v/>
      </c>
      <c r="T60" s="208" t="str">
        <f t="shared" si="4"/>
        <v/>
      </c>
      <c r="U60" s="208" t="str">
        <f t="shared" si="5"/>
        <v/>
      </c>
      <c r="V60" s="208" t="str">
        <f t="shared" si="6"/>
        <v/>
      </c>
      <c r="W60" s="208" t="str">
        <f t="shared" si="7"/>
        <v/>
      </c>
      <c r="X60" s="208" t="str">
        <f t="shared" si="8"/>
        <v/>
      </c>
      <c r="Y60" s="208" t="str">
        <f t="shared" si="9"/>
        <v/>
      </c>
      <c r="Z60" s="208" t="str">
        <f t="shared" si="10"/>
        <v/>
      </c>
      <c r="AA60" s="208" t="str">
        <f t="shared" si="11"/>
        <v/>
      </c>
      <c r="AB60" s="208" t="str">
        <f t="shared" si="12"/>
        <v/>
      </c>
      <c r="AC60" s="208" t="str">
        <f t="shared" si="13"/>
        <v/>
      </c>
      <c r="AD60" s="208" t="str">
        <f t="shared" si="14"/>
        <v/>
      </c>
      <c r="AE60" s="208" t="str">
        <f t="shared" si="15"/>
        <v/>
      </c>
      <c r="AF60" s="208" t="str">
        <f t="shared" si="16"/>
        <v/>
      </c>
      <c r="AG60" s="208" t="str">
        <f t="shared" si="17"/>
        <v/>
      </c>
      <c r="AH60" s="208" t="str">
        <f t="shared" si="18"/>
        <v/>
      </c>
      <c r="AI60" s="208" t="str">
        <f t="shared" si="19"/>
        <v/>
      </c>
      <c r="AJ60" s="208" t="str">
        <f t="shared" si="20"/>
        <v/>
      </c>
      <c r="AK60" s="208" t="str">
        <f t="shared" si="21"/>
        <v/>
      </c>
      <c r="AL60" s="208" t="str">
        <f t="shared" si="22"/>
        <v/>
      </c>
      <c r="AM60" s="208" t="str">
        <f t="shared" si="23"/>
        <v/>
      </c>
      <c r="AN60" s="208" t="str">
        <f t="shared" si="24"/>
        <v/>
      </c>
      <c r="AO60" s="208" t="str">
        <f t="shared" si="25"/>
        <v/>
      </c>
    </row>
    <row r="61" spans="1:41" ht="30" customHeight="1" x14ac:dyDescent="0.25">
      <c r="A61" s="206" t="str">
        <f>IF('INPUT - Identification'!A61=""," ",'INPUT - Identification'!A61)</f>
        <v xml:space="preserve"> </v>
      </c>
      <c r="B61" s="173" t="str">
        <f>IF('INPUT - Identification'!C61=""," ",'INPUT - Identification'!C61)</f>
        <v xml:space="preserve"> </v>
      </c>
      <c r="C61" s="173" t="str">
        <f>IF('INPUT - Identification'!E61=""," ",'INPUT - Identification'!E61)</f>
        <v xml:space="preserve"> </v>
      </c>
      <c r="D61" s="206" t="str">
        <f t="shared" si="26"/>
        <v/>
      </c>
      <c r="E61" s="178"/>
      <c r="F61" s="206" t="str">
        <f t="shared" si="0"/>
        <v/>
      </c>
      <c r="G61" s="178"/>
      <c r="H61" s="206" t="str">
        <f t="shared" si="27"/>
        <v/>
      </c>
      <c r="I61" s="207" t="str">
        <f t="shared" si="28"/>
        <v/>
      </c>
      <c r="Q61" s="208" t="str">
        <f t="shared" si="1"/>
        <v/>
      </c>
      <c r="R61" s="208" t="str">
        <f t="shared" si="2"/>
        <v/>
      </c>
      <c r="S61" s="208" t="str">
        <f t="shared" si="3"/>
        <v/>
      </c>
      <c r="T61" s="208" t="str">
        <f t="shared" si="4"/>
        <v/>
      </c>
      <c r="U61" s="208" t="str">
        <f t="shared" si="5"/>
        <v/>
      </c>
      <c r="V61" s="208" t="str">
        <f t="shared" si="6"/>
        <v/>
      </c>
      <c r="W61" s="208" t="str">
        <f t="shared" si="7"/>
        <v/>
      </c>
      <c r="X61" s="208" t="str">
        <f t="shared" si="8"/>
        <v/>
      </c>
      <c r="Y61" s="208" t="str">
        <f t="shared" si="9"/>
        <v/>
      </c>
      <c r="Z61" s="208" t="str">
        <f t="shared" si="10"/>
        <v/>
      </c>
      <c r="AA61" s="208" t="str">
        <f t="shared" si="11"/>
        <v/>
      </c>
      <c r="AB61" s="208" t="str">
        <f t="shared" si="12"/>
        <v/>
      </c>
      <c r="AC61" s="208" t="str">
        <f t="shared" si="13"/>
        <v/>
      </c>
      <c r="AD61" s="208" t="str">
        <f t="shared" si="14"/>
        <v/>
      </c>
      <c r="AE61" s="208" t="str">
        <f t="shared" si="15"/>
        <v/>
      </c>
      <c r="AF61" s="208" t="str">
        <f t="shared" si="16"/>
        <v/>
      </c>
      <c r="AG61" s="208" t="str">
        <f t="shared" si="17"/>
        <v/>
      </c>
      <c r="AH61" s="208" t="str">
        <f t="shared" si="18"/>
        <v/>
      </c>
      <c r="AI61" s="208" t="str">
        <f t="shared" si="19"/>
        <v/>
      </c>
      <c r="AJ61" s="208" t="str">
        <f t="shared" si="20"/>
        <v/>
      </c>
      <c r="AK61" s="208" t="str">
        <f t="shared" si="21"/>
        <v/>
      </c>
      <c r="AL61" s="208" t="str">
        <f t="shared" si="22"/>
        <v/>
      </c>
      <c r="AM61" s="208" t="str">
        <f t="shared" si="23"/>
        <v/>
      </c>
      <c r="AN61" s="208" t="str">
        <f t="shared" si="24"/>
        <v/>
      </c>
      <c r="AO61" s="208" t="str">
        <f t="shared" si="25"/>
        <v/>
      </c>
    </row>
    <row r="62" spans="1:41" ht="30" customHeight="1" x14ac:dyDescent="0.25">
      <c r="A62" s="206" t="str">
        <f>IF('INPUT - Identification'!A62=""," ",'INPUT - Identification'!A62)</f>
        <v xml:space="preserve"> </v>
      </c>
      <c r="B62" s="173" t="str">
        <f>IF('INPUT - Identification'!C62=""," ",'INPUT - Identification'!C62)</f>
        <v xml:space="preserve"> </v>
      </c>
      <c r="C62" s="173" t="str">
        <f>IF('INPUT - Identification'!E62=""," ",'INPUT - Identification'!E62)</f>
        <v xml:space="preserve"> </v>
      </c>
      <c r="D62" s="206" t="str">
        <f t="shared" si="26"/>
        <v/>
      </c>
      <c r="E62" s="178"/>
      <c r="F62" s="206" t="str">
        <f t="shared" si="0"/>
        <v/>
      </c>
      <c r="G62" s="178"/>
      <c r="H62" s="206" t="str">
        <f t="shared" si="27"/>
        <v/>
      </c>
      <c r="I62" s="207" t="str">
        <f t="shared" si="28"/>
        <v/>
      </c>
      <c r="Q62" s="208" t="str">
        <f t="shared" si="1"/>
        <v/>
      </c>
      <c r="R62" s="208" t="str">
        <f t="shared" si="2"/>
        <v/>
      </c>
      <c r="S62" s="208" t="str">
        <f t="shared" si="3"/>
        <v/>
      </c>
      <c r="T62" s="208" t="str">
        <f t="shared" si="4"/>
        <v/>
      </c>
      <c r="U62" s="208" t="str">
        <f t="shared" si="5"/>
        <v/>
      </c>
      <c r="V62" s="208" t="str">
        <f t="shared" si="6"/>
        <v/>
      </c>
      <c r="W62" s="208" t="str">
        <f t="shared" si="7"/>
        <v/>
      </c>
      <c r="X62" s="208" t="str">
        <f t="shared" si="8"/>
        <v/>
      </c>
      <c r="Y62" s="208" t="str">
        <f t="shared" si="9"/>
        <v/>
      </c>
      <c r="Z62" s="208" t="str">
        <f t="shared" si="10"/>
        <v/>
      </c>
      <c r="AA62" s="208" t="str">
        <f t="shared" si="11"/>
        <v/>
      </c>
      <c r="AB62" s="208" t="str">
        <f t="shared" si="12"/>
        <v/>
      </c>
      <c r="AC62" s="208" t="str">
        <f t="shared" si="13"/>
        <v/>
      </c>
      <c r="AD62" s="208" t="str">
        <f t="shared" si="14"/>
        <v/>
      </c>
      <c r="AE62" s="208" t="str">
        <f t="shared" si="15"/>
        <v/>
      </c>
      <c r="AF62" s="208" t="str">
        <f t="shared" si="16"/>
        <v/>
      </c>
      <c r="AG62" s="208" t="str">
        <f t="shared" si="17"/>
        <v/>
      </c>
      <c r="AH62" s="208" t="str">
        <f t="shared" si="18"/>
        <v/>
      </c>
      <c r="AI62" s="208" t="str">
        <f t="shared" si="19"/>
        <v/>
      </c>
      <c r="AJ62" s="208" t="str">
        <f t="shared" si="20"/>
        <v/>
      </c>
      <c r="AK62" s="208" t="str">
        <f t="shared" si="21"/>
        <v/>
      </c>
      <c r="AL62" s="208" t="str">
        <f t="shared" si="22"/>
        <v/>
      </c>
      <c r="AM62" s="208" t="str">
        <f t="shared" si="23"/>
        <v/>
      </c>
      <c r="AN62" s="208" t="str">
        <f t="shared" si="24"/>
        <v/>
      </c>
      <c r="AO62" s="208" t="str">
        <f t="shared" si="25"/>
        <v/>
      </c>
    </row>
    <row r="63" spans="1:41" ht="30" customHeight="1" x14ac:dyDescent="0.25">
      <c r="A63" s="206" t="str">
        <f>IF('INPUT - Identification'!A63=""," ",'INPUT - Identification'!A63)</f>
        <v xml:space="preserve"> </v>
      </c>
      <c r="B63" s="173" t="str">
        <f>IF('INPUT - Identification'!C63=""," ",'INPUT - Identification'!C63)</f>
        <v xml:space="preserve"> </v>
      </c>
      <c r="C63" s="173" t="str">
        <f>IF('INPUT - Identification'!E63=""," ",'INPUT - Identification'!E63)</f>
        <v xml:space="preserve"> </v>
      </c>
      <c r="D63" s="206" t="str">
        <f t="shared" si="26"/>
        <v/>
      </c>
      <c r="E63" s="178"/>
      <c r="F63" s="206" t="str">
        <f t="shared" si="0"/>
        <v/>
      </c>
      <c r="G63" s="178"/>
      <c r="H63" s="206" t="str">
        <f t="shared" si="27"/>
        <v/>
      </c>
      <c r="I63" s="207" t="str">
        <f t="shared" si="28"/>
        <v/>
      </c>
      <c r="Q63" s="208" t="str">
        <f t="shared" si="1"/>
        <v/>
      </c>
      <c r="R63" s="208" t="str">
        <f t="shared" si="2"/>
        <v/>
      </c>
      <c r="S63" s="208" t="str">
        <f t="shared" si="3"/>
        <v/>
      </c>
      <c r="T63" s="208" t="str">
        <f t="shared" si="4"/>
        <v/>
      </c>
      <c r="U63" s="208" t="str">
        <f t="shared" si="5"/>
        <v/>
      </c>
      <c r="V63" s="208" t="str">
        <f t="shared" si="6"/>
        <v/>
      </c>
      <c r="W63" s="208" t="str">
        <f t="shared" si="7"/>
        <v/>
      </c>
      <c r="X63" s="208" t="str">
        <f t="shared" si="8"/>
        <v/>
      </c>
      <c r="Y63" s="208" t="str">
        <f t="shared" si="9"/>
        <v/>
      </c>
      <c r="Z63" s="208" t="str">
        <f t="shared" si="10"/>
        <v/>
      </c>
      <c r="AA63" s="208" t="str">
        <f t="shared" si="11"/>
        <v/>
      </c>
      <c r="AB63" s="208" t="str">
        <f t="shared" si="12"/>
        <v/>
      </c>
      <c r="AC63" s="208" t="str">
        <f t="shared" si="13"/>
        <v/>
      </c>
      <c r="AD63" s="208" t="str">
        <f t="shared" si="14"/>
        <v/>
      </c>
      <c r="AE63" s="208" t="str">
        <f t="shared" si="15"/>
        <v/>
      </c>
      <c r="AF63" s="208" t="str">
        <f t="shared" si="16"/>
        <v/>
      </c>
      <c r="AG63" s="208" t="str">
        <f t="shared" si="17"/>
        <v/>
      </c>
      <c r="AH63" s="208" t="str">
        <f t="shared" si="18"/>
        <v/>
      </c>
      <c r="AI63" s="208" t="str">
        <f t="shared" si="19"/>
        <v/>
      </c>
      <c r="AJ63" s="208" t="str">
        <f t="shared" si="20"/>
        <v/>
      </c>
      <c r="AK63" s="208" t="str">
        <f t="shared" si="21"/>
        <v/>
      </c>
      <c r="AL63" s="208" t="str">
        <f t="shared" si="22"/>
        <v/>
      </c>
      <c r="AM63" s="208" t="str">
        <f t="shared" si="23"/>
        <v/>
      </c>
      <c r="AN63" s="208" t="str">
        <f t="shared" si="24"/>
        <v/>
      </c>
      <c r="AO63" s="208" t="str">
        <f t="shared" si="25"/>
        <v/>
      </c>
    </row>
    <row r="64" spans="1:41" ht="30" customHeight="1" x14ac:dyDescent="0.25">
      <c r="A64" s="206" t="str">
        <f>IF('INPUT - Identification'!A64=""," ",'INPUT - Identification'!A64)</f>
        <v xml:space="preserve"> </v>
      </c>
      <c r="B64" s="173" t="str">
        <f>IF('INPUT - Identification'!C64=""," ",'INPUT - Identification'!C64)</f>
        <v xml:space="preserve"> </v>
      </c>
      <c r="C64" s="173" t="str">
        <f>IF('INPUT - Identification'!E64=""," ",'INPUT - Identification'!E64)</f>
        <v xml:space="preserve"> </v>
      </c>
      <c r="D64" s="206" t="str">
        <f t="shared" si="26"/>
        <v/>
      </c>
      <c r="E64" s="178"/>
      <c r="F64" s="206" t="str">
        <f t="shared" si="0"/>
        <v/>
      </c>
      <c r="G64" s="178"/>
      <c r="H64" s="206" t="str">
        <f t="shared" si="27"/>
        <v/>
      </c>
      <c r="I64" s="207" t="str">
        <f t="shared" si="28"/>
        <v/>
      </c>
      <c r="Q64" s="208" t="str">
        <f t="shared" si="1"/>
        <v/>
      </c>
      <c r="R64" s="208" t="str">
        <f t="shared" si="2"/>
        <v/>
      </c>
      <c r="S64" s="208" t="str">
        <f t="shared" si="3"/>
        <v/>
      </c>
      <c r="T64" s="208" t="str">
        <f t="shared" si="4"/>
        <v/>
      </c>
      <c r="U64" s="208" t="str">
        <f t="shared" si="5"/>
        <v/>
      </c>
      <c r="V64" s="208" t="str">
        <f t="shared" si="6"/>
        <v/>
      </c>
      <c r="W64" s="208" t="str">
        <f t="shared" si="7"/>
        <v/>
      </c>
      <c r="X64" s="208" t="str">
        <f t="shared" si="8"/>
        <v/>
      </c>
      <c r="Y64" s="208" t="str">
        <f t="shared" si="9"/>
        <v/>
      </c>
      <c r="Z64" s="208" t="str">
        <f t="shared" si="10"/>
        <v/>
      </c>
      <c r="AA64" s="208" t="str">
        <f t="shared" si="11"/>
        <v/>
      </c>
      <c r="AB64" s="208" t="str">
        <f t="shared" si="12"/>
        <v/>
      </c>
      <c r="AC64" s="208" t="str">
        <f t="shared" si="13"/>
        <v/>
      </c>
      <c r="AD64" s="208" t="str">
        <f t="shared" si="14"/>
        <v/>
      </c>
      <c r="AE64" s="208" t="str">
        <f t="shared" si="15"/>
        <v/>
      </c>
      <c r="AF64" s="208" t="str">
        <f t="shared" si="16"/>
        <v/>
      </c>
      <c r="AG64" s="208" t="str">
        <f t="shared" si="17"/>
        <v/>
      </c>
      <c r="AH64" s="208" t="str">
        <f t="shared" si="18"/>
        <v/>
      </c>
      <c r="AI64" s="208" t="str">
        <f t="shared" si="19"/>
        <v/>
      </c>
      <c r="AJ64" s="208" t="str">
        <f t="shared" si="20"/>
        <v/>
      </c>
      <c r="AK64" s="208" t="str">
        <f t="shared" si="21"/>
        <v/>
      </c>
      <c r="AL64" s="208" t="str">
        <f t="shared" si="22"/>
        <v/>
      </c>
      <c r="AM64" s="208" t="str">
        <f t="shared" si="23"/>
        <v/>
      </c>
      <c r="AN64" s="208" t="str">
        <f t="shared" si="24"/>
        <v/>
      </c>
      <c r="AO64" s="208" t="str">
        <f t="shared" si="25"/>
        <v/>
      </c>
    </row>
    <row r="65" spans="1:41" ht="30" customHeight="1" x14ac:dyDescent="0.25">
      <c r="A65" s="206" t="str">
        <f>IF('INPUT - Identification'!A65=""," ",'INPUT - Identification'!A65)</f>
        <v xml:space="preserve"> </v>
      </c>
      <c r="B65" s="173" t="str">
        <f>IF('INPUT - Identification'!C65=""," ",'INPUT - Identification'!C65)</f>
        <v xml:space="preserve"> </v>
      </c>
      <c r="C65" s="173" t="str">
        <f>IF('INPUT - Identification'!E65=""," ",'INPUT - Identification'!E65)</f>
        <v xml:space="preserve"> </v>
      </c>
      <c r="D65" s="206" t="str">
        <f t="shared" si="26"/>
        <v/>
      </c>
      <c r="E65" s="178"/>
      <c r="F65" s="206" t="str">
        <f t="shared" si="0"/>
        <v/>
      </c>
      <c r="G65" s="178"/>
      <c r="H65" s="206" t="str">
        <f t="shared" si="27"/>
        <v/>
      </c>
      <c r="I65" s="207" t="str">
        <f t="shared" si="28"/>
        <v/>
      </c>
      <c r="Q65" s="208" t="str">
        <f t="shared" si="1"/>
        <v/>
      </c>
      <c r="R65" s="208" t="str">
        <f t="shared" si="2"/>
        <v/>
      </c>
      <c r="S65" s="208" t="str">
        <f t="shared" si="3"/>
        <v/>
      </c>
      <c r="T65" s="208" t="str">
        <f t="shared" si="4"/>
        <v/>
      </c>
      <c r="U65" s="208" t="str">
        <f t="shared" si="5"/>
        <v/>
      </c>
      <c r="V65" s="208" t="str">
        <f t="shared" si="6"/>
        <v/>
      </c>
      <c r="W65" s="208" t="str">
        <f t="shared" si="7"/>
        <v/>
      </c>
      <c r="X65" s="208" t="str">
        <f t="shared" si="8"/>
        <v/>
      </c>
      <c r="Y65" s="208" t="str">
        <f t="shared" si="9"/>
        <v/>
      </c>
      <c r="Z65" s="208" t="str">
        <f t="shared" si="10"/>
        <v/>
      </c>
      <c r="AA65" s="208" t="str">
        <f t="shared" si="11"/>
        <v/>
      </c>
      <c r="AB65" s="208" t="str">
        <f t="shared" si="12"/>
        <v/>
      </c>
      <c r="AC65" s="208" t="str">
        <f t="shared" si="13"/>
        <v/>
      </c>
      <c r="AD65" s="208" t="str">
        <f t="shared" si="14"/>
        <v/>
      </c>
      <c r="AE65" s="208" t="str">
        <f t="shared" si="15"/>
        <v/>
      </c>
      <c r="AF65" s="208" t="str">
        <f t="shared" si="16"/>
        <v/>
      </c>
      <c r="AG65" s="208" t="str">
        <f t="shared" si="17"/>
        <v/>
      </c>
      <c r="AH65" s="208" t="str">
        <f t="shared" si="18"/>
        <v/>
      </c>
      <c r="AI65" s="208" t="str">
        <f t="shared" si="19"/>
        <v/>
      </c>
      <c r="AJ65" s="208" t="str">
        <f t="shared" si="20"/>
        <v/>
      </c>
      <c r="AK65" s="208" t="str">
        <f t="shared" si="21"/>
        <v/>
      </c>
      <c r="AL65" s="208" t="str">
        <f t="shared" si="22"/>
        <v/>
      </c>
      <c r="AM65" s="208" t="str">
        <f t="shared" si="23"/>
        <v/>
      </c>
      <c r="AN65" s="208" t="str">
        <f t="shared" si="24"/>
        <v/>
      </c>
      <c r="AO65" s="208" t="str">
        <f t="shared" si="25"/>
        <v/>
      </c>
    </row>
    <row r="66" spans="1:41" ht="30" customHeight="1" x14ac:dyDescent="0.25">
      <c r="A66" s="206" t="str">
        <f>IF('INPUT - Identification'!A66=""," ",'INPUT - Identification'!A66)</f>
        <v xml:space="preserve"> </v>
      </c>
      <c r="B66" s="173" t="str">
        <f>IF('INPUT - Identification'!C66=""," ",'INPUT - Identification'!C66)</f>
        <v xml:space="preserve"> </v>
      </c>
      <c r="C66" s="173" t="str">
        <f>IF('INPUT - Identification'!E66=""," ",'INPUT - Identification'!E66)</f>
        <v xml:space="preserve"> </v>
      </c>
      <c r="D66" s="206" t="str">
        <f t="shared" si="26"/>
        <v/>
      </c>
      <c r="E66" s="178"/>
      <c r="F66" s="206" t="str">
        <f t="shared" si="0"/>
        <v/>
      </c>
      <c r="G66" s="178"/>
      <c r="H66" s="206" t="str">
        <f t="shared" si="27"/>
        <v/>
      </c>
      <c r="I66" s="207" t="str">
        <f t="shared" si="28"/>
        <v/>
      </c>
      <c r="Q66" s="208" t="str">
        <f t="shared" si="1"/>
        <v/>
      </c>
      <c r="R66" s="208" t="str">
        <f t="shared" si="2"/>
        <v/>
      </c>
      <c r="S66" s="208" t="str">
        <f t="shared" si="3"/>
        <v/>
      </c>
      <c r="T66" s="208" t="str">
        <f t="shared" si="4"/>
        <v/>
      </c>
      <c r="U66" s="208" t="str">
        <f t="shared" si="5"/>
        <v/>
      </c>
      <c r="V66" s="208" t="str">
        <f t="shared" si="6"/>
        <v/>
      </c>
      <c r="W66" s="208" t="str">
        <f t="shared" si="7"/>
        <v/>
      </c>
      <c r="X66" s="208" t="str">
        <f t="shared" si="8"/>
        <v/>
      </c>
      <c r="Y66" s="208" t="str">
        <f t="shared" si="9"/>
        <v/>
      </c>
      <c r="Z66" s="208" t="str">
        <f t="shared" si="10"/>
        <v/>
      </c>
      <c r="AA66" s="208" t="str">
        <f t="shared" si="11"/>
        <v/>
      </c>
      <c r="AB66" s="208" t="str">
        <f t="shared" si="12"/>
        <v/>
      </c>
      <c r="AC66" s="208" t="str">
        <f t="shared" si="13"/>
        <v/>
      </c>
      <c r="AD66" s="208" t="str">
        <f t="shared" si="14"/>
        <v/>
      </c>
      <c r="AE66" s="208" t="str">
        <f t="shared" si="15"/>
        <v/>
      </c>
      <c r="AF66" s="208" t="str">
        <f t="shared" si="16"/>
        <v/>
      </c>
      <c r="AG66" s="208" t="str">
        <f t="shared" si="17"/>
        <v/>
      </c>
      <c r="AH66" s="208" t="str">
        <f t="shared" si="18"/>
        <v/>
      </c>
      <c r="AI66" s="208" t="str">
        <f t="shared" si="19"/>
        <v/>
      </c>
      <c r="AJ66" s="208" t="str">
        <f t="shared" si="20"/>
        <v/>
      </c>
      <c r="AK66" s="208" t="str">
        <f t="shared" si="21"/>
        <v/>
      </c>
      <c r="AL66" s="208" t="str">
        <f t="shared" si="22"/>
        <v/>
      </c>
      <c r="AM66" s="208" t="str">
        <f t="shared" si="23"/>
        <v/>
      </c>
      <c r="AN66" s="208" t="str">
        <f t="shared" si="24"/>
        <v/>
      </c>
      <c r="AO66" s="208" t="str">
        <f t="shared" si="25"/>
        <v/>
      </c>
    </row>
    <row r="67" spans="1:41" ht="30" customHeight="1" x14ac:dyDescent="0.25">
      <c r="A67" s="206" t="str">
        <f>IF('INPUT - Identification'!A67=""," ",'INPUT - Identification'!A67)</f>
        <v xml:space="preserve"> </v>
      </c>
      <c r="B67" s="173" t="str">
        <f>IF('INPUT - Identification'!C67=""," ",'INPUT - Identification'!C67)</f>
        <v xml:space="preserve"> </v>
      </c>
      <c r="C67" s="173" t="str">
        <f>IF('INPUT - Identification'!E67=""," ",'INPUT - Identification'!E67)</f>
        <v xml:space="preserve"> </v>
      </c>
      <c r="D67" s="206" t="str">
        <f t="shared" si="26"/>
        <v/>
      </c>
      <c r="E67" s="178"/>
      <c r="F67" s="206" t="str">
        <f t="shared" si="0"/>
        <v/>
      </c>
      <c r="G67" s="178"/>
      <c r="H67" s="206" t="str">
        <f t="shared" si="27"/>
        <v/>
      </c>
      <c r="I67" s="207" t="str">
        <f t="shared" si="28"/>
        <v/>
      </c>
      <c r="Q67" s="208" t="str">
        <f t="shared" si="1"/>
        <v/>
      </c>
      <c r="R67" s="208" t="str">
        <f t="shared" si="2"/>
        <v/>
      </c>
      <c r="S67" s="208" t="str">
        <f t="shared" si="3"/>
        <v/>
      </c>
      <c r="T67" s="208" t="str">
        <f t="shared" si="4"/>
        <v/>
      </c>
      <c r="U67" s="208" t="str">
        <f t="shared" si="5"/>
        <v/>
      </c>
      <c r="V67" s="208" t="str">
        <f t="shared" si="6"/>
        <v/>
      </c>
      <c r="W67" s="208" t="str">
        <f t="shared" si="7"/>
        <v/>
      </c>
      <c r="X67" s="208" t="str">
        <f t="shared" si="8"/>
        <v/>
      </c>
      <c r="Y67" s="208" t="str">
        <f t="shared" si="9"/>
        <v/>
      </c>
      <c r="Z67" s="208" t="str">
        <f t="shared" si="10"/>
        <v/>
      </c>
      <c r="AA67" s="208" t="str">
        <f t="shared" si="11"/>
        <v/>
      </c>
      <c r="AB67" s="208" t="str">
        <f t="shared" si="12"/>
        <v/>
      </c>
      <c r="AC67" s="208" t="str">
        <f t="shared" si="13"/>
        <v/>
      </c>
      <c r="AD67" s="208" t="str">
        <f t="shared" si="14"/>
        <v/>
      </c>
      <c r="AE67" s="208" t="str">
        <f t="shared" si="15"/>
        <v/>
      </c>
      <c r="AF67" s="208" t="str">
        <f t="shared" si="16"/>
        <v/>
      </c>
      <c r="AG67" s="208" t="str">
        <f t="shared" si="17"/>
        <v/>
      </c>
      <c r="AH67" s="208" t="str">
        <f t="shared" si="18"/>
        <v/>
      </c>
      <c r="AI67" s="208" t="str">
        <f t="shared" si="19"/>
        <v/>
      </c>
      <c r="AJ67" s="208" t="str">
        <f t="shared" si="20"/>
        <v/>
      </c>
      <c r="AK67" s="208" t="str">
        <f t="shared" si="21"/>
        <v/>
      </c>
      <c r="AL67" s="208" t="str">
        <f t="shared" si="22"/>
        <v/>
      </c>
      <c r="AM67" s="208" t="str">
        <f t="shared" si="23"/>
        <v/>
      </c>
      <c r="AN67" s="208" t="str">
        <f t="shared" si="24"/>
        <v/>
      </c>
      <c r="AO67" s="208" t="str">
        <f t="shared" si="25"/>
        <v/>
      </c>
    </row>
    <row r="68" spans="1:41" ht="30" customHeight="1" x14ac:dyDescent="0.25">
      <c r="A68" s="206" t="str">
        <f>IF('INPUT - Identification'!A68=""," ",'INPUT - Identification'!A68)</f>
        <v xml:space="preserve"> </v>
      </c>
      <c r="B68" s="173" t="str">
        <f>IF('INPUT - Identification'!C68=""," ",'INPUT - Identification'!C68)</f>
        <v xml:space="preserve"> </v>
      </c>
      <c r="C68" s="173" t="str">
        <f>IF('INPUT - Identification'!E68=""," ",'INPUT - Identification'!E68)</f>
        <v xml:space="preserve"> </v>
      </c>
      <c r="D68" s="206" t="str">
        <f t="shared" si="26"/>
        <v/>
      </c>
      <c r="E68" s="178"/>
      <c r="F68" s="206" t="str">
        <f t="shared" si="0"/>
        <v/>
      </c>
      <c r="G68" s="178"/>
      <c r="H68" s="206" t="str">
        <f t="shared" si="27"/>
        <v/>
      </c>
      <c r="I68" s="207" t="str">
        <f t="shared" si="28"/>
        <v/>
      </c>
      <c r="Q68" s="208" t="str">
        <f t="shared" si="1"/>
        <v/>
      </c>
      <c r="R68" s="208" t="str">
        <f t="shared" si="2"/>
        <v/>
      </c>
      <c r="S68" s="208" t="str">
        <f t="shared" si="3"/>
        <v/>
      </c>
      <c r="T68" s="208" t="str">
        <f t="shared" si="4"/>
        <v/>
      </c>
      <c r="U68" s="208" t="str">
        <f t="shared" si="5"/>
        <v/>
      </c>
      <c r="V68" s="208" t="str">
        <f t="shared" si="6"/>
        <v/>
      </c>
      <c r="W68" s="208" t="str">
        <f t="shared" si="7"/>
        <v/>
      </c>
      <c r="X68" s="208" t="str">
        <f t="shared" si="8"/>
        <v/>
      </c>
      <c r="Y68" s="208" t="str">
        <f t="shared" si="9"/>
        <v/>
      </c>
      <c r="Z68" s="208" t="str">
        <f t="shared" si="10"/>
        <v/>
      </c>
      <c r="AA68" s="208" t="str">
        <f t="shared" si="11"/>
        <v/>
      </c>
      <c r="AB68" s="208" t="str">
        <f t="shared" si="12"/>
        <v/>
      </c>
      <c r="AC68" s="208" t="str">
        <f t="shared" si="13"/>
        <v/>
      </c>
      <c r="AD68" s="208" t="str">
        <f t="shared" si="14"/>
        <v/>
      </c>
      <c r="AE68" s="208" t="str">
        <f t="shared" si="15"/>
        <v/>
      </c>
      <c r="AF68" s="208" t="str">
        <f t="shared" si="16"/>
        <v/>
      </c>
      <c r="AG68" s="208" t="str">
        <f t="shared" si="17"/>
        <v/>
      </c>
      <c r="AH68" s="208" t="str">
        <f t="shared" si="18"/>
        <v/>
      </c>
      <c r="AI68" s="208" t="str">
        <f t="shared" si="19"/>
        <v/>
      </c>
      <c r="AJ68" s="208" t="str">
        <f t="shared" si="20"/>
        <v/>
      </c>
      <c r="AK68" s="208" t="str">
        <f t="shared" si="21"/>
        <v/>
      </c>
      <c r="AL68" s="208" t="str">
        <f t="shared" si="22"/>
        <v/>
      </c>
      <c r="AM68" s="208" t="str">
        <f t="shared" si="23"/>
        <v/>
      </c>
      <c r="AN68" s="208" t="str">
        <f t="shared" si="24"/>
        <v/>
      </c>
      <c r="AO68" s="208" t="str">
        <f t="shared" si="25"/>
        <v/>
      </c>
    </row>
    <row r="69" spans="1:41" ht="30" customHeight="1" x14ac:dyDescent="0.25">
      <c r="A69" s="206" t="str">
        <f>IF('INPUT - Identification'!A69=""," ",'INPUT - Identification'!A69)</f>
        <v xml:space="preserve"> </v>
      </c>
      <c r="B69" s="173" t="str">
        <f>IF('INPUT - Identification'!C69=""," ",'INPUT - Identification'!C69)</f>
        <v xml:space="preserve"> </v>
      </c>
      <c r="C69" s="173" t="str">
        <f>IF('INPUT - Identification'!E69=""," ",'INPUT - Identification'!E69)</f>
        <v xml:space="preserve"> </v>
      </c>
      <c r="D69" s="206" t="str">
        <f t="shared" si="26"/>
        <v/>
      </c>
      <c r="E69" s="178"/>
      <c r="F69" s="206" t="str">
        <f t="shared" si="0"/>
        <v/>
      </c>
      <c r="G69" s="178"/>
      <c r="H69" s="206" t="str">
        <f t="shared" si="27"/>
        <v/>
      </c>
      <c r="I69" s="207" t="str">
        <f t="shared" si="28"/>
        <v/>
      </c>
      <c r="Q69" s="208" t="str">
        <f t="shared" si="1"/>
        <v/>
      </c>
      <c r="R69" s="208" t="str">
        <f t="shared" si="2"/>
        <v/>
      </c>
      <c r="S69" s="208" t="str">
        <f t="shared" si="3"/>
        <v/>
      </c>
      <c r="T69" s="208" t="str">
        <f t="shared" si="4"/>
        <v/>
      </c>
      <c r="U69" s="208" t="str">
        <f t="shared" si="5"/>
        <v/>
      </c>
      <c r="V69" s="208" t="str">
        <f t="shared" si="6"/>
        <v/>
      </c>
      <c r="W69" s="208" t="str">
        <f t="shared" si="7"/>
        <v/>
      </c>
      <c r="X69" s="208" t="str">
        <f t="shared" si="8"/>
        <v/>
      </c>
      <c r="Y69" s="208" t="str">
        <f t="shared" si="9"/>
        <v/>
      </c>
      <c r="Z69" s="208" t="str">
        <f t="shared" si="10"/>
        <v/>
      </c>
      <c r="AA69" s="208" t="str">
        <f t="shared" si="11"/>
        <v/>
      </c>
      <c r="AB69" s="208" t="str">
        <f t="shared" si="12"/>
        <v/>
      </c>
      <c r="AC69" s="208" t="str">
        <f t="shared" si="13"/>
        <v/>
      </c>
      <c r="AD69" s="208" t="str">
        <f t="shared" si="14"/>
        <v/>
      </c>
      <c r="AE69" s="208" t="str">
        <f t="shared" si="15"/>
        <v/>
      </c>
      <c r="AF69" s="208" t="str">
        <f t="shared" si="16"/>
        <v/>
      </c>
      <c r="AG69" s="208" t="str">
        <f t="shared" si="17"/>
        <v/>
      </c>
      <c r="AH69" s="208" t="str">
        <f t="shared" si="18"/>
        <v/>
      </c>
      <c r="AI69" s="208" t="str">
        <f t="shared" si="19"/>
        <v/>
      </c>
      <c r="AJ69" s="208" t="str">
        <f t="shared" si="20"/>
        <v/>
      </c>
      <c r="AK69" s="208" t="str">
        <f t="shared" si="21"/>
        <v/>
      </c>
      <c r="AL69" s="208" t="str">
        <f t="shared" si="22"/>
        <v/>
      </c>
      <c r="AM69" s="208" t="str">
        <f t="shared" si="23"/>
        <v/>
      </c>
      <c r="AN69" s="208" t="str">
        <f t="shared" si="24"/>
        <v/>
      </c>
      <c r="AO69" s="208" t="str">
        <f t="shared" si="25"/>
        <v/>
      </c>
    </row>
    <row r="70" spans="1:41" ht="30" customHeight="1" x14ac:dyDescent="0.25">
      <c r="A70" s="206" t="str">
        <f>IF('INPUT - Identification'!A70=""," ",'INPUT - Identification'!A70)</f>
        <v xml:space="preserve"> </v>
      </c>
      <c r="B70" s="173" t="str">
        <f>IF('INPUT - Identification'!C70=""," ",'INPUT - Identification'!C70)</f>
        <v xml:space="preserve"> </v>
      </c>
      <c r="C70" s="173" t="str">
        <f>IF('INPUT - Identification'!E70=""," ",'INPUT - Identification'!E70)</f>
        <v xml:space="preserve"> </v>
      </c>
      <c r="D70" s="206" t="str">
        <f t="shared" si="26"/>
        <v/>
      </c>
      <c r="E70" s="178"/>
      <c r="F70" s="206" t="str">
        <f t="shared" si="0"/>
        <v/>
      </c>
      <c r="G70" s="178"/>
      <c r="H70" s="206" t="str">
        <f t="shared" si="27"/>
        <v/>
      </c>
      <c r="I70" s="207" t="str">
        <f t="shared" si="28"/>
        <v/>
      </c>
      <c r="Q70" s="208" t="str">
        <f t="shared" si="1"/>
        <v/>
      </c>
      <c r="R70" s="208" t="str">
        <f t="shared" si="2"/>
        <v/>
      </c>
      <c r="S70" s="208" t="str">
        <f t="shared" si="3"/>
        <v/>
      </c>
      <c r="T70" s="208" t="str">
        <f t="shared" si="4"/>
        <v/>
      </c>
      <c r="U70" s="208" t="str">
        <f t="shared" si="5"/>
        <v/>
      </c>
      <c r="V70" s="208" t="str">
        <f t="shared" si="6"/>
        <v/>
      </c>
      <c r="W70" s="208" t="str">
        <f t="shared" si="7"/>
        <v/>
      </c>
      <c r="X70" s="208" t="str">
        <f t="shared" si="8"/>
        <v/>
      </c>
      <c r="Y70" s="208" t="str">
        <f t="shared" si="9"/>
        <v/>
      </c>
      <c r="Z70" s="208" t="str">
        <f t="shared" si="10"/>
        <v/>
      </c>
      <c r="AA70" s="208" t="str">
        <f t="shared" si="11"/>
        <v/>
      </c>
      <c r="AB70" s="208" t="str">
        <f t="shared" si="12"/>
        <v/>
      </c>
      <c r="AC70" s="208" t="str">
        <f t="shared" si="13"/>
        <v/>
      </c>
      <c r="AD70" s="208" t="str">
        <f t="shared" si="14"/>
        <v/>
      </c>
      <c r="AE70" s="208" t="str">
        <f t="shared" si="15"/>
        <v/>
      </c>
      <c r="AF70" s="208" t="str">
        <f t="shared" si="16"/>
        <v/>
      </c>
      <c r="AG70" s="208" t="str">
        <f t="shared" si="17"/>
        <v/>
      </c>
      <c r="AH70" s="208" t="str">
        <f t="shared" si="18"/>
        <v/>
      </c>
      <c r="AI70" s="208" t="str">
        <f t="shared" si="19"/>
        <v/>
      </c>
      <c r="AJ70" s="208" t="str">
        <f t="shared" si="20"/>
        <v/>
      </c>
      <c r="AK70" s="208" t="str">
        <f t="shared" si="21"/>
        <v/>
      </c>
      <c r="AL70" s="208" t="str">
        <f t="shared" si="22"/>
        <v/>
      </c>
      <c r="AM70" s="208" t="str">
        <f t="shared" si="23"/>
        <v/>
      </c>
      <c r="AN70" s="208" t="str">
        <f t="shared" si="24"/>
        <v/>
      </c>
      <c r="AO70" s="208" t="str">
        <f t="shared" si="25"/>
        <v/>
      </c>
    </row>
    <row r="71" spans="1:41" ht="30" customHeight="1" x14ac:dyDescent="0.25">
      <c r="A71" s="206" t="str">
        <f>IF('INPUT - Identification'!A71=""," ",'INPUT - Identification'!A71)</f>
        <v xml:space="preserve"> </v>
      </c>
      <c r="B71" s="173" t="str">
        <f>IF('INPUT - Identification'!C71=""," ",'INPUT - Identification'!C71)</f>
        <v xml:space="preserve"> </v>
      </c>
      <c r="C71" s="173" t="str">
        <f>IF('INPUT - Identification'!E71=""," ",'INPUT - Identification'!E71)</f>
        <v xml:space="preserve"> </v>
      </c>
      <c r="D71" s="206" t="str">
        <f t="shared" si="26"/>
        <v/>
      </c>
      <c r="E71" s="178"/>
      <c r="F71" s="206" t="str">
        <f t="shared" si="0"/>
        <v/>
      </c>
      <c r="G71" s="178"/>
      <c r="H71" s="206" t="str">
        <f t="shared" si="27"/>
        <v/>
      </c>
      <c r="I71" s="207" t="str">
        <f t="shared" si="28"/>
        <v/>
      </c>
      <c r="Q71" s="208" t="str">
        <f t="shared" si="1"/>
        <v/>
      </c>
      <c r="R71" s="208" t="str">
        <f t="shared" si="2"/>
        <v/>
      </c>
      <c r="S71" s="208" t="str">
        <f t="shared" si="3"/>
        <v/>
      </c>
      <c r="T71" s="208" t="str">
        <f t="shared" si="4"/>
        <v/>
      </c>
      <c r="U71" s="208" t="str">
        <f t="shared" si="5"/>
        <v/>
      </c>
      <c r="V71" s="208" t="str">
        <f t="shared" si="6"/>
        <v/>
      </c>
      <c r="W71" s="208" t="str">
        <f t="shared" si="7"/>
        <v/>
      </c>
      <c r="X71" s="208" t="str">
        <f t="shared" si="8"/>
        <v/>
      </c>
      <c r="Y71" s="208" t="str">
        <f t="shared" si="9"/>
        <v/>
      </c>
      <c r="Z71" s="208" t="str">
        <f t="shared" si="10"/>
        <v/>
      </c>
      <c r="AA71" s="208" t="str">
        <f t="shared" si="11"/>
        <v/>
      </c>
      <c r="AB71" s="208" t="str">
        <f t="shared" si="12"/>
        <v/>
      </c>
      <c r="AC71" s="208" t="str">
        <f t="shared" si="13"/>
        <v/>
      </c>
      <c r="AD71" s="208" t="str">
        <f t="shared" si="14"/>
        <v/>
      </c>
      <c r="AE71" s="208" t="str">
        <f t="shared" si="15"/>
        <v/>
      </c>
      <c r="AF71" s="208" t="str">
        <f t="shared" si="16"/>
        <v/>
      </c>
      <c r="AG71" s="208" t="str">
        <f t="shared" si="17"/>
        <v/>
      </c>
      <c r="AH71" s="208" t="str">
        <f t="shared" si="18"/>
        <v/>
      </c>
      <c r="AI71" s="208" t="str">
        <f t="shared" si="19"/>
        <v/>
      </c>
      <c r="AJ71" s="208" t="str">
        <f t="shared" si="20"/>
        <v/>
      </c>
      <c r="AK71" s="208" t="str">
        <f t="shared" si="21"/>
        <v/>
      </c>
      <c r="AL71" s="208" t="str">
        <f t="shared" si="22"/>
        <v/>
      </c>
      <c r="AM71" s="208" t="str">
        <f t="shared" si="23"/>
        <v/>
      </c>
      <c r="AN71" s="208" t="str">
        <f t="shared" si="24"/>
        <v/>
      </c>
      <c r="AO71" s="208" t="str">
        <f t="shared" si="25"/>
        <v/>
      </c>
    </row>
    <row r="72" spans="1:41" ht="30" customHeight="1" x14ac:dyDescent="0.25">
      <c r="A72" s="206" t="str">
        <f>IF('INPUT - Identification'!A72=""," ",'INPUT - Identification'!A72)</f>
        <v xml:space="preserve"> </v>
      </c>
      <c r="B72" s="173" t="str">
        <f>IF('INPUT - Identification'!C72=""," ",'INPUT - Identification'!C72)</f>
        <v xml:space="preserve"> </v>
      </c>
      <c r="C72" s="173" t="str">
        <f>IF('INPUT - Identification'!E72=""," ",'INPUT - Identification'!E72)</f>
        <v xml:space="preserve"> </v>
      </c>
      <c r="D72" s="206" t="str">
        <f t="shared" si="26"/>
        <v/>
      </c>
      <c r="E72" s="178"/>
      <c r="F72" s="206" t="str">
        <f t="shared" si="0"/>
        <v/>
      </c>
      <c r="G72" s="178"/>
      <c r="H72" s="206" t="str">
        <f t="shared" si="27"/>
        <v/>
      </c>
      <c r="I72" s="207" t="str">
        <f t="shared" si="28"/>
        <v/>
      </c>
      <c r="Q72" s="208" t="str">
        <f t="shared" si="1"/>
        <v/>
      </c>
      <c r="R72" s="208" t="str">
        <f t="shared" si="2"/>
        <v/>
      </c>
      <c r="S72" s="208" t="str">
        <f t="shared" si="3"/>
        <v/>
      </c>
      <c r="T72" s="208" t="str">
        <f t="shared" si="4"/>
        <v/>
      </c>
      <c r="U72" s="208" t="str">
        <f t="shared" si="5"/>
        <v/>
      </c>
      <c r="V72" s="208" t="str">
        <f t="shared" si="6"/>
        <v/>
      </c>
      <c r="W72" s="208" t="str">
        <f t="shared" si="7"/>
        <v/>
      </c>
      <c r="X72" s="208" t="str">
        <f t="shared" si="8"/>
        <v/>
      </c>
      <c r="Y72" s="208" t="str">
        <f t="shared" si="9"/>
        <v/>
      </c>
      <c r="Z72" s="208" t="str">
        <f t="shared" si="10"/>
        <v/>
      </c>
      <c r="AA72" s="208" t="str">
        <f t="shared" si="11"/>
        <v/>
      </c>
      <c r="AB72" s="208" t="str">
        <f t="shared" si="12"/>
        <v/>
      </c>
      <c r="AC72" s="208" t="str">
        <f t="shared" si="13"/>
        <v/>
      </c>
      <c r="AD72" s="208" t="str">
        <f t="shared" si="14"/>
        <v/>
      </c>
      <c r="AE72" s="208" t="str">
        <f t="shared" si="15"/>
        <v/>
      </c>
      <c r="AF72" s="208" t="str">
        <f t="shared" si="16"/>
        <v/>
      </c>
      <c r="AG72" s="208" t="str">
        <f t="shared" si="17"/>
        <v/>
      </c>
      <c r="AH72" s="208" t="str">
        <f t="shared" si="18"/>
        <v/>
      </c>
      <c r="AI72" s="208" t="str">
        <f t="shared" si="19"/>
        <v/>
      </c>
      <c r="AJ72" s="208" t="str">
        <f t="shared" si="20"/>
        <v/>
      </c>
      <c r="AK72" s="208" t="str">
        <f t="shared" si="21"/>
        <v/>
      </c>
      <c r="AL72" s="208" t="str">
        <f t="shared" si="22"/>
        <v/>
      </c>
      <c r="AM72" s="208" t="str">
        <f t="shared" si="23"/>
        <v/>
      </c>
      <c r="AN72" s="208" t="str">
        <f t="shared" si="24"/>
        <v/>
      </c>
      <c r="AO72" s="208" t="str">
        <f t="shared" si="25"/>
        <v/>
      </c>
    </row>
    <row r="73" spans="1:41" ht="30" customHeight="1" x14ac:dyDescent="0.25">
      <c r="A73" s="206" t="str">
        <f>IF('INPUT - Identification'!A73=""," ",'INPUT - Identification'!A73)</f>
        <v xml:space="preserve"> </v>
      </c>
      <c r="B73" s="173" t="str">
        <f>IF('INPUT - Identification'!C73=""," ",'INPUT - Identification'!C73)</f>
        <v xml:space="preserve"> </v>
      </c>
      <c r="C73" s="173" t="str">
        <f>IF('INPUT - Identification'!E73=""," ",'INPUT - Identification'!E73)</f>
        <v xml:space="preserve"> </v>
      </c>
      <c r="D73" s="206" t="str">
        <f t="shared" si="26"/>
        <v/>
      </c>
      <c r="E73" s="178"/>
      <c r="F73" s="206" t="str">
        <f t="shared" si="0"/>
        <v/>
      </c>
      <c r="G73" s="178"/>
      <c r="H73" s="206" t="str">
        <f t="shared" si="27"/>
        <v/>
      </c>
      <c r="I73" s="207" t="str">
        <f t="shared" si="28"/>
        <v/>
      </c>
      <c r="Q73" s="208" t="str">
        <f t="shared" si="1"/>
        <v/>
      </c>
      <c r="R73" s="208" t="str">
        <f t="shared" si="2"/>
        <v/>
      </c>
      <c r="S73" s="208" t="str">
        <f t="shared" si="3"/>
        <v/>
      </c>
      <c r="T73" s="208" t="str">
        <f t="shared" si="4"/>
        <v/>
      </c>
      <c r="U73" s="208" t="str">
        <f t="shared" si="5"/>
        <v/>
      </c>
      <c r="V73" s="208" t="str">
        <f t="shared" si="6"/>
        <v/>
      </c>
      <c r="W73" s="208" t="str">
        <f t="shared" si="7"/>
        <v/>
      </c>
      <c r="X73" s="208" t="str">
        <f t="shared" si="8"/>
        <v/>
      </c>
      <c r="Y73" s="208" t="str">
        <f t="shared" si="9"/>
        <v/>
      </c>
      <c r="Z73" s="208" t="str">
        <f t="shared" si="10"/>
        <v/>
      </c>
      <c r="AA73" s="208" t="str">
        <f t="shared" si="11"/>
        <v/>
      </c>
      <c r="AB73" s="208" t="str">
        <f t="shared" si="12"/>
        <v/>
      </c>
      <c r="AC73" s="208" t="str">
        <f t="shared" si="13"/>
        <v/>
      </c>
      <c r="AD73" s="208" t="str">
        <f t="shared" si="14"/>
        <v/>
      </c>
      <c r="AE73" s="208" t="str">
        <f t="shared" si="15"/>
        <v/>
      </c>
      <c r="AF73" s="208" t="str">
        <f t="shared" si="16"/>
        <v/>
      </c>
      <c r="AG73" s="208" t="str">
        <f t="shared" si="17"/>
        <v/>
      </c>
      <c r="AH73" s="208" t="str">
        <f t="shared" si="18"/>
        <v/>
      </c>
      <c r="AI73" s="208" t="str">
        <f t="shared" si="19"/>
        <v/>
      </c>
      <c r="AJ73" s="208" t="str">
        <f t="shared" si="20"/>
        <v/>
      </c>
      <c r="AK73" s="208" t="str">
        <f t="shared" si="21"/>
        <v/>
      </c>
      <c r="AL73" s="208" t="str">
        <f t="shared" si="22"/>
        <v/>
      </c>
      <c r="AM73" s="208" t="str">
        <f t="shared" si="23"/>
        <v/>
      </c>
      <c r="AN73" s="208" t="str">
        <f t="shared" si="24"/>
        <v/>
      </c>
      <c r="AO73" s="208" t="str">
        <f t="shared" si="25"/>
        <v/>
      </c>
    </row>
    <row r="74" spans="1:41" ht="30" customHeight="1" x14ac:dyDescent="0.25">
      <c r="A74" s="206" t="str">
        <f>IF('INPUT - Identification'!A74=""," ",'INPUT - Identification'!A74)</f>
        <v xml:space="preserve"> </v>
      </c>
      <c r="B74" s="173" t="str">
        <f>IF('INPUT - Identification'!C74=""," ",'INPUT - Identification'!C74)</f>
        <v xml:space="preserve"> </v>
      </c>
      <c r="C74" s="173" t="str">
        <f>IF('INPUT - Identification'!E74=""," ",'INPUT - Identification'!E74)</f>
        <v xml:space="preserve"> </v>
      </c>
      <c r="D74" s="206" t="str">
        <f t="shared" si="26"/>
        <v/>
      </c>
      <c r="E74" s="178"/>
      <c r="F74" s="206" t="str">
        <f t="shared" si="0"/>
        <v/>
      </c>
      <c r="G74" s="178"/>
      <c r="H74" s="206" t="str">
        <f t="shared" si="27"/>
        <v/>
      </c>
      <c r="I74" s="207" t="str">
        <f t="shared" si="28"/>
        <v/>
      </c>
      <c r="Q74" s="208" t="str">
        <f t="shared" si="1"/>
        <v/>
      </c>
      <c r="R74" s="208" t="str">
        <f t="shared" si="2"/>
        <v/>
      </c>
      <c r="S74" s="208" t="str">
        <f t="shared" si="3"/>
        <v/>
      </c>
      <c r="T74" s="208" t="str">
        <f t="shared" si="4"/>
        <v/>
      </c>
      <c r="U74" s="208" t="str">
        <f t="shared" si="5"/>
        <v/>
      </c>
      <c r="V74" s="208" t="str">
        <f t="shared" si="6"/>
        <v/>
      </c>
      <c r="W74" s="208" t="str">
        <f t="shared" si="7"/>
        <v/>
      </c>
      <c r="X74" s="208" t="str">
        <f t="shared" si="8"/>
        <v/>
      </c>
      <c r="Y74" s="208" t="str">
        <f t="shared" si="9"/>
        <v/>
      </c>
      <c r="Z74" s="208" t="str">
        <f t="shared" si="10"/>
        <v/>
      </c>
      <c r="AA74" s="208" t="str">
        <f t="shared" si="11"/>
        <v/>
      </c>
      <c r="AB74" s="208" t="str">
        <f t="shared" si="12"/>
        <v/>
      </c>
      <c r="AC74" s="208" t="str">
        <f t="shared" si="13"/>
        <v/>
      </c>
      <c r="AD74" s="208" t="str">
        <f t="shared" si="14"/>
        <v/>
      </c>
      <c r="AE74" s="208" t="str">
        <f t="shared" si="15"/>
        <v/>
      </c>
      <c r="AF74" s="208" t="str">
        <f t="shared" si="16"/>
        <v/>
      </c>
      <c r="AG74" s="208" t="str">
        <f t="shared" si="17"/>
        <v/>
      </c>
      <c r="AH74" s="208" t="str">
        <f t="shared" si="18"/>
        <v/>
      </c>
      <c r="AI74" s="208" t="str">
        <f t="shared" si="19"/>
        <v/>
      </c>
      <c r="AJ74" s="208" t="str">
        <f t="shared" si="20"/>
        <v/>
      </c>
      <c r="AK74" s="208" t="str">
        <f t="shared" si="21"/>
        <v/>
      </c>
      <c r="AL74" s="208" t="str">
        <f t="shared" si="22"/>
        <v/>
      </c>
      <c r="AM74" s="208" t="str">
        <f t="shared" si="23"/>
        <v/>
      </c>
      <c r="AN74" s="208" t="str">
        <f t="shared" si="24"/>
        <v/>
      </c>
      <c r="AO74" s="208" t="str">
        <f t="shared" si="25"/>
        <v/>
      </c>
    </row>
    <row r="75" spans="1:41" ht="30" customHeight="1" x14ac:dyDescent="0.25">
      <c r="A75" s="206" t="str">
        <f>IF('INPUT - Identification'!A75=""," ",'INPUT - Identification'!A75)</f>
        <v xml:space="preserve"> </v>
      </c>
      <c r="B75" s="173" t="str">
        <f>IF('INPUT - Identification'!C75=""," ",'INPUT - Identification'!C75)</f>
        <v xml:space="preserve"> </v>
      </c>
      <c r="C75" s="173" t="str">
        <f>IF('INPUT - Identification'!E75=""," ",'INPUT - Identification'!E75)</f>
        <v xml:space="preserve"> </v>
      </c>
      <c r="D75" s="206" t="str">
        <f t="shared" si="26"/>
        <v/>
      </c>
      <c r="E75" s="178"/>
      <c r="F75" s="206" t="str">
        <f t="shared" si="0"/>
        <v/>
      </c>
      <c r="G75" s="178"/>
      <c r="H75" s="206" t="str">
        <f t="shared" si="27"/>
        <v/>
      </c>
      <c r="I75" s="207" t="str">
        <f t="shared" si="28"/>
        <v/>
      </c>
      <c r="Q75" s="208" t="str">
        <f t="shared" si="1"/>
        <v/>
      </c>
      <c r="R75" s="208" t="str">
        <f t="shared" si="2"/>
        <v/>
      </c>
      <c r="S75" s="208" t="str">
        <f t="shared" si="3"/>
        <v/>
      </c>
      <c r="T75" s="208" t="str">
        <f t="shared" si="4"/>
        <v/>
      </c>
      <c r="U75" s="208" t="str">
        <f t="shared" si="5"/>
        <v/>
      </c>
      <c r="V75" s="208" t="str">
        <f t="shared" si="6"/>
        <v/>
      </c>
      <c r="W75" s="208" t="str">
        <f t="shared" si="7"/>
        <v/>
      </c>
      <c r="X75" s="208" t="str">
        <f t="shared" si="8"/>
        <v/>
      </c>
      <c r="Y75" s="208" t="str">
        <f t="shared" si="9"/>
        <v/>
      </c>
      <c r="Z75" s="208" t="str">
        <f t="shared" si="10"/>
        <v/>
      </c>
      <c r="AA75" s="208" t="str">
        <f t="shared" si="11"/>
        <v/>
      </c>
      <c r="AB75" s="208" t="str">
        <f t="shared" si="12"/>
        <v/>
      </c>
      <c r="AC75" s="208" t="str">
        <f t="shared" si="13"/>
        <v/>
      </c>
      <c r="AD75" s="208" t="str">
        <f t="shared" si="14"/>
        <v/>
      </c>
      <c r="AE75" s="208" t="str">
        <f t="shared" si="15"/>
        <v/>
      </c>
      <c r="AF75" s="208" t="str">
        <f t="shared" si="16"/>
        <v/>
      </c>
      <c r="AG75" s="208" t="str">
        <f t="shared" si="17"/>
        <v/>
      </c>
      <c r="AH75" s="208" t="str">
        <f t="shared" si="18"/>
        <v/>
      </c>
      <c r="AI75" s="208" t="str">
        <f t="shared" si="19"/>
        <v/>
      </c>
      <c r="AJ75" s="208" t="str">
        <f t="shared" si="20"/>
        <v/>
      </c>
      <c r="AK75" s="208" t="str">
        <f t="shared" si="21"/>
        <v/>
      </c>
      <c r="AL75" s="208" t="str">
        <f t="shared" si="22"/>
        <v/>
      </c>
      <c r="AM75" s="208" t="str">
        <f t="shared" si="23"/>
        <v/>
      </c>
      <c r="AN75" s="208" t="str">
        <f t="shared" si="24"/>
        <v/>
      </c>
      <c r="AO75" s="208" t="str">
        <f t="shared" si="25"/>
        <v/>
      </c>
    </row>
    <row r="76" spans="1:41" ht="30" customHeight="1" x14ac:dyDescent="0.25">
      <c r="A76" s="206" t="str">
        <f>IF('INPUT - Identification'!A76=""," ",'INPUT - Identification'!A76)</f>
        <v xml:space="preserve"> </v>
      </c>
      <c r="B76" s="173" t="str">
        <f>IF('INPUT - Identification'!C76=""," ",'INPUT - Identification'!C76)</f>
        <v xml:space="preserve"> </v>
      </c>
      <c r="C76" s="173" t="str">
        <f>IF('INPUT - Identification'!E76=""," ",'INPUT - Identification'!E76)</f>
        <v xml:space="preserve"> </v>
      </c>
      <c r="D76" s="206" t="str">
        <f t="shared" si="26"/>
        <v/>
      </c>
      <c r="E76" s="178"/>
      <c r="F76" s="206" t="str">
        <f t="shared" si="0"/>
        <v/>
      </c>
      <c r="G76" s="178"/>
      <c r="H76" s="206" t="str">
        <f t="shared" si="27"/>
        <v/>
      </c>
      <c r="I76" s="207" t="str">
        <f t="shared" si="28"/>
        <v/>
      </c>
      <c r="Q76" s="208" t="str">
        <f t="shared" si="1"/>
        <v/>
      </c>
      <c r="R76" s="208" t="str">
        <f t="shared" si="2"/>
        <v/>
      </c>
      <c r="S76" s="208" t="str">
        <f t="shared" si="3"/>
        <v/>
      </c>
      <c r="T76" s="208" t="str">
        <f t="shared" si="4"/>
        <v/>
      </c>
      <c r="U76" s="208" t="str">
        <f t="shared" si="5"/>
        <v/>
      </c>
      <c r="V76" s="208" t="str">
        <f t="shared" si="6"/>
        <v/>
      </c>
      <c r="W76" s="208" t="str">
        <f t="shared" si="7"/>
        <v/>
      </c>
      <c r="X76" s="208" t="str">
        <f t="shared" si="8"/>
        <v/>
      </c>
      <c r="Y76" s="208" t="str">
        <f t="shared" si="9"/>
        <v/>
      </c>
      <c r="Z76" s="208" t="str">
        <f t="shared" si="10"/>
        <v/>
      </c>
      <c r="AA76" s="208" t="str">
        <f t="shared" si="11"/>
        <v/>
      </c>
      <c r="AB76" s="208" t="str">
        <f t="shared" si="12"/>
        <v/>
      </c>
      <c r="AC76" s="208" t="str">
        <f t="shared" si="13"/>
        <v/>
      </c>
      <c r="AD76" s="208" t="str">
        <f t="shared" si="14"/>
        <v/>
      </c>
      <c r="AE76" s="208" t="str">
        <f t="shared" si="15"/>
        <v/>
      </c>
      <c r="AF76" s="208" t="str">
        <f t="shared" si="16"/>
        <v/>
      </c>
      <c r="AG76" s="208" t="str">
        <f t="shared" si="17"/>
        <v/>
      </c>
      <c r="AH76" s="208" t="str">
        <f t="shared" si="18"/>
        <v/>
      </c>
      <c r="AI76" s="208" t="str">
        <f t="shared" si="19"/>
        <v/>
      </c>
      <c r="AJ76" s="208" t="str">
        <f t="shared" si="20"/>
        <v/>
      </c>
      <c r="AK76" s="208" t="str">
        <f t="shared" si="21"/>
        <v/>
      </c>
      <c r="AL76" s="208" t="str">
        <f t="shared" si="22"/>
        <v/>
      </c>
      <c r="AM76" s="208" t="str">
        <f t="shared" si="23"/>
        <v/>
      </c>
      <c r="AN76" s="208" t="str">
        <f t="shared" si="24"/>
        <v/>
      </c>
      <c r="AO76" s="208" t="str">
        <f t="shared" si="25"/>
        <v/>
      </c>
    </row>
    <row r="77" spans="1:41" ht="30" customHeight="1" x14ac:dyDescent="0.25">
      <c r="A77" s="206" t="str">
        <f>IF('INPUT - Identification'!A77=""," ",'INPUT - Identification'!A77)</f>
        <v xml:space="preserve"> </v>
      </c>
      <c r="B77" s="173" t="str">
        <f>IF('INPUT - Identification'!C77=""," ",'INPUT - Identification'!C77)</f>
        <v xml:space="preserve"> </v>
      </c>
      <c r="C77" s="173" t="str">
        <f>IF('INPUT - Identification'!E77=""," ",'INPUT - Identification'!E77)</f>
        <v xml:space="preserve"> </v>
      </c>
      <c r="D77" s="206" t="str">
        <f t="shared" si="26"/>
        <v/>
      </c>
      <c r="E77" s="178"/>
      <c r="F77" s="206" t="str">
        <f t="shared" si="0"/>
        <v/>
      </c>
      <c r="G77" s="178"/>
      <c r="H77" s="206" t="str">
        <f t="shared" si="27"/>
        <v/>
      </c>
      <c r="I77" s="207" t="str">
        <f t="shared" si="28"/>
        <v/>
      </c>
      <c r="Q77" s="208" t="str">
        <f t="shared" si="1"/>
        <v/>
      </c>
      <c r="R77" s="208" t="str">
        <f t="shared" si="2"/>
        <v/>
      </c>
      <c r="S77" s="208" t="str">
        <f t="shared" si="3"/>
        <v/>
      </c>
      <c r="T77" s="208" t="str">
        <f t="shared" si="4"/>
        <v/>
      </c>
      <c r="U77" s="208" t="str">
        <f t="shared" si="5"/>
        <v/>
      </c>
      <c r="V77" s="208" t="str">
        <f t="shared" si="6"/>
        <v/>
      </c>
      <c r="W77" s="208" t="str">
        <f t="shared" si="7"/>
        <v/>
      </c>
      <c r="X77" s="208" t="str">
        <f t="shared" si="8"/>
        <v/>
      </c>
      <c r="Y77" s="208" t="str">
        <f t="shared" si="9"/>
        <v/>
      </c>
      <c r="Z77" s="208" t="str">
        <f t="shared" si="10"/>
        <v/>
      </c>
      <c r="AA77" s="208" t="str">
        <f t="shared" si="11"/>
        <v/>
      </c>
      <c r="AB77" s="208" t="str">
        <f t="shared" si="12"/>
        <v/>
      </c>
      <c r="AC77" s="208" t="str">
        <f t="shared" si="13"/>
        <v/>
      </c>
      <c r="AD77" s="208" t="str">
        <f t="shared" si="14"/>
        <v/>
      </c>
      <c r="AE77" s="208" t="str">
        <f t="shared" si="15"/>
        <v/>
      </c>
      <c r="AF77" s="208" t="str">
        <f t="shared" si="16"/>
        <v/>
      </c>
      <c r="AG77" s="208" t="str">
        <f t="shared" si="17"/>
        <v/>
      </c>
      <c r="AH77" s="208" t="str">
        <f t="shared" si="18"/>
        <v/>
      </c>
      <c r="AI77" s="208" t="str">
        <f t="shared" si="19"/>
        <v/>
      </c>
      <c r="AJ77" s="208" t="str">
        <f t="shared" si="20"/>
        <v/>
      </c>
      <c r="AK77" s="208" t="str">
        <f t="shared" si="21"/>
        <v/>
      </c>
      <c r="AL77" s="208" t="str">
        <f t="shared" si="22"/>
        <v/>
      </c>
      <c r="AM77" s="208" t="str">
        <f t="shared" si="23"/>
        <v/>
      </c>
      <c r="AN77" s="208" t="str">
        <f t="shared" si="24"/>
        <v/>
      </c>
      <c r="AO77" s="208" t="str">
        <f t="shared" si="25"/>
        <v/>
      </c>
    </row>
    <row r="78" spans="1:41" ht="30" customHeight="1" x14ac:dyDescent="0.25">
      <c r="A78" s="206" t="str">
        <f>IF('INPUT - Identification'!A78=""," ",'INPUT - Identification'!A78)</f>
        <v xml:space="preserve"> </v>
      </c>
      <c r="B78" s="173" t="str">
        <f>IF('INPUT - Identification'!C78=""," ",'INPUT - Identification'!C78)</f>
        <v xml:space="preserve"> </v>
      </c>
      <c r="C78" s="173" t="str">
        <f>IF('INPUT - Identification'!E78=""," ",'INPUT - Identification'!E78)</f>
        <v xml:space="preserve"> </v>
      </c>
      <c r="D78" s="206" t="str">
        <f t="shared" si="26"/>
        <v/>
      </c>
      <c r="E78" s="178"/>
      <c r="F78" s="206" t="str">
        <f t="shared" si="0"/>
        <v/>
      </c>
      <c r="G78" s="178"/>
      <c r="H78" s="206" t="str">
        <f t="shared" si="27"/>
        <v/>
      </c>
      <c r="I78" s="207" t="str">
        <f t="shared" si="28"/>
        <v/>
      </c>
      <c r="Q78" s="208" t="str">
        <f t="shared" si="1"/>
        <v/>
      </c>
      <c r="R78" s="208" t="str">
        <f t="shared" si="2"/>
        <v/>
      </c>
      <c r="S78" s="208" t="str">
        <f t="shared" si="3"/>
        <v/>
      </c>
      <c r="T78" s="208" t="str">
        <f t="shared" si="4"/>
        <v/>
      </c>
      <c r="U78" s="208" t="str">
        <f t="shared" si="5"/>
        <v/>
      </c>
      <c r="V78" s="208" t="str">
        <f t="shared" si="6"/>
        <v/>
      </c>
      <c r="W78" s="208" t="str">
        <f t="shared" si="7"/>
        <v/>
      </c>
      <c r="X78" s="208" t="str">
        <f t="shared" si="8"/>
        <v/>
      </c>
      <c r="Y78" s="208" t="str">
        <f t="shared" si="9"/>
        <v/>
      </c>
      <c r="Z78" s="208" t="str">
        <f t="shared" si="10"/>
        <v/>
      </c>
      <c r="AA78" s="208" t="str">
        <f t="shared" si="11"/>
        <v/>
      </c>
      <c r="AB78" s="208" t="str">
        <f t="shared" si="12"/>
        <v/>
      </c>
      <c r="AC78" s="208" t="str">
        <f t="shared" si="13"/>
        <v/>
      </c>
      <c r="AD78" s="208" t="str">
        <f t="shared" si="14"/>
        <v/>
      </c>
      <c r="AE78" s="208" t="str">
        <f t="shared" si="15"/>
        <v/>
      </c>
      <c r="AF78" s="208" t="str">
        <f t="shared" si="16"/>
        <v/>
      </c>
      <c r="AG78" s="208" t="str">
        <f t="shared" si="17"/>
        <v/>
      </c>
      <c r="AH78" s="208" t="str">
        <f t="shared" si="18"/>
        <v/>
      </c>
      <c r="AI78" s="208" t="str">
        <f t="shared" si="19"/>
        <v/>
      </c>
      <c r="AJ78" s="208" t="str">
        <f t="shared" si="20"/>
        <v/>
      </c>
      <c r="AK78" s="208" t="str">
        <f t="shared" si="21"/>
        <v/>
      </c>
      <c r="AL78" s="208" t="str">
        <f t="shared" si="22"/>
        <v/>
      </c>
      <c r="AM78" s="208" t="str">
        <f t="shared" si="23"/>
        <v/>
      </c>
      <c r="AN78" s="208" t="str">
        <f t="shared" si="24"/>
        <v/>
      </c>
      <c r="AO78" s="208" t="str">
        <f t="shared" si="25"/>
        <v/>
      </c>
    </row>
    <row r="79" spans="1:41" ht="30" customHeight="1" x14ac:dyDescent="0.25">
      <c r="A79" s="206" t="str">
        <f>IF('INPUT - Identification'!A79=""," ",'INPUT - Identification'!A79)</f>
        <v xml:space="preserve"> </v>
      </c>
      <c r="B79" s="173" t="str">
        <f>IF('INPUT - Identification'!C79=""," ",'INPUT - Identification'!C79)</f>
        <v xml:space="preserve"> </v>
      </c>
      <c r="C79" s="173" t="str">
        <f>IF('INPUT - Identification'!E79=""," ",'INPUT - Identification'!E79)</f>
        <v xml:space="preserve"> </v>
      </c>
      <c r="D79" s="206" t="str">
        <f t="shared" si="26"/>
        <v/>
      </c>
      <c r="E79" s="178"/>
      <c r="F79" s="206" t="str">
        <f t="shared" si="0"/>
        <v/>
      </c>
      <c r="G79" s="178"/>
      <c r="H79" s="206" t="str">
        <f t="shared" si="27"/>
        <v/>
      </c>
      <c r="I79" s="207" t="str">
        <f t="shared" si="28"/>
        <v/>
      </c>
      <c r="Q79" s="208" t="str">
        <f t="shared" ref="Q79:Q99" si="29">IF(AND($D79=1,$F79=1),"X","")</f>
        <v/>
      </c>
      <c r="R79" s="208" t="str">
        <f t="shared" ref="R79:R99" si="30">IF(AND($D79=1,$F79=2),"X","")</f>
        <v/>
      </c>
      <c r="S79" s="208" t="str">
        <f t="shared" ref="S79:S99" si="31">IF(AND($D79=1,$F79=3),"X","")</f>
        <v/>
      </c>
      <c r="T79" s="208" t="str">
        <f t="shared" ref="T79:T99" si="32">IF(AND($D79=1,$F79=4),"X","")</f>
        <v/>
      </c>
      <c r="U79" s="208" t="str">
        <f t="shared" ref="U79:U99" si="33">IF(AND($D79=1,$F79=5),"X","")</f>
        <v/>
      </c>
      <c r="V79" s="208" t="str">
        <f t="shared" ref="V79:V99" si="34">IF(AND($D79=2,$F79=1),"X","")</f>
        <v/>
      </c>
      <c r="W79" s="208" t="str">
        <f t="shared" ref="W79:W99" si="35">IF(AND($D79=2,$F79=2),"X","")</f>
        <v/>
      </c>
      <c r="X79" s="208" t="str">
        <f t="shared" ref="X79:X99" si="36">IF(AND($D79=2,$F79=3),"X","")</f>
        <v/>
      </c>
      <c r="Y79" s="208" t="str">
        <f t="shared" ref="Y79:Y99" si="37">IF(AND($D79=2,$F79=4),"X","")</f>
        <v/>
      </c>
      <c r="Z79" s="208" t="str">
        <f t="shared" ref="Z79:Z99" si="38">IF(AND($D79=2,$F79=5),"X","")</f>
        <v/>
      </c>
      <c r="AA79" s="208" t="str">
        <f t="shared" ref="AA79:AA99" si="39">IF(AND($D79=3,$F79=1),"X","")</f>
        <v/>
      </c>
      <c r="AB79" s="208" t="str">
        <f t="shared" ref="AB79:AB99" si="40">IF(AND($D79=3,$F79=2),"X","")</f>
        <v/>
      </c>
      <c r="AC79" s="208" t="str">
        <f t="shared" ref="AC79:AC99" si="41">IF(AND($D79=3,$F79=3),"X","")</f>
        <v/>
      </c>
      <c r="AD79" s="208" t="str">
        <f t="shared" ref="AD79:AD99" si="42">IF(AND($D79=3,$F79=4),"X","")</f>
        <v/>
      </c>
      <c r="AE79" s="208" t="str">
        <f t="shared" ref="AE79:AE99" si="43">IF(AND($D79=3,$F79=5),"X","")</f>
        <v/>
      </c>
      <c r="AF79" s="208" t="str">
        <f t="shared" ref="AF79:AF99" si="44">IF(AND($D79=4,$F79=1),"X","")</f>
        <v/>
      </c>
      <c r="AG79" s="208" t="str">
        <f t="shared" ref="AG79:AG99" si="45">IF(AND($D79=4,$F79=2),"X","")</f>
        <v/>
      </c>
      <c r="AH79" s="208" t="str">
        <f t="shared" ref="AH79:AH99" si="46">IF(AND($D79=4,$F79=3),"X","")</f>
        <v/>
      </c>
      <c r="AI79" s="208" t="str">
        <f t="shared" ref="AI79:AI99" si="47">IF(AND($D79=4,$F79=4),"X","")</f>
        <v/>
      </c>
      <c r="AJ79" s="208" t="str">
        <f t="shared" ref="AJ79:AJ99" si="48">IF(AND($D79=4,$F79=5),"X","")</f>
        <v/>
      </c>
      <c r="AK79" s="208" t="str">
        <f t="shared" ref="AK79:AK99" si="49">IF(AND($D79=5,$F79=1),"X","")</f>
        <v/>
      </c>
      <c r="AL79" s="208" t="str">
        <f t="shared" ref="AL79:AL99" si="50">IF(AND($D79=5,$F79=2),"X","")</f>
        <v/>
      </c>
      <c r="AM79" s="208" t="str">
        <f t="shared" ref="AM79:AM99" si="51">IF(AND($D79=5,$F79=3),"X","")</f>
        <v/>
      </c>
      <c r="AN79" s="208" t="str">
        <f t="shared" ref="AN79:AN99" si="52">IF(AND($D79=5,$F79=4),"X","")</f>
        <v/>
      </c>
      <c r="AO79" s="208" t="str">
        <f t="shared" ref="AO79:AO99" si="53">IF(AND($D79=5,$F79=5),"X","")</f>
        <v/>
      </c>
    </row>
    <row r="80" spans="1:41" ht="30" customHeight="1" x14ac:dyDescent="0.25">
      <c r="A80" s="206" t="str">
        <f>IF('INPUT - Identification'!A80=""," ",'INPUT - Identification'!A80)</f>
        <v xml:space="preserve"> </v>
      </c>
      <c r="B80" s="173" t="str">
        <f>IF('INPUT - Identification'!C80=""," ",'INPUT - Identification'!C80)</f>
        <v xml:space="preserve"> </v>
      </c>
      <c r="C80" s="173" t="str">
        <f>IF('INPUT - Identification'!E80=""," ",'INPUT - Identification'!E80)</f>
        <v xml:space="preserve"> </v>
      </c>
      <c r="D80" s="206" t="str">
        <f t="shared" si="26"/>
        <v/>
      </c>
      <c r="E80" s="178"/>
      <c r="F80" s="206" t="str">
        <f t="shared" si="0"/>
        <v/>
      </c>
      <c r="G80" s="178"/>
      <c r="H80" s="206" t="str">
        <f t="shared" si="27"/>
        <v/>
      </c>
      <c r="I80" s="207" t="str">
        <f t="shared" si="28"/>
        <v/>
      </c>
      <c r="Q80" s="208" t="str">
        <f t="shared" si="29"/>
        <v/>
      </c>
      <c r="R80" s="208" t="str">
        <f t="shared" si="30"/>
        <v/>
      </c>
      <c r="S80" s="208" t="str">
        <f t="shared" si="31"/>
        <v/>
      </c>
      <c r="T80" s="208" t="str">
        <f t="shared" si="32"/>
        <v/>
      </c>
      <c r="U80" s="208" t="str">
        <f t="shared" si="33"/>
        <v/>
      </c>
      <c r="V80" s="208" t="str">
        <f t="shared" si="34"/>
        <v/>
      </c>
      <c r="W80" s="208" t="str">
        <f t="shared" si="35"/>
        <v/>
      </c>
      <c r="X80" s="208" t="str">
        <f t="shared" si="36"/>
        <v/>
      </c>
      <c r="Y80" s="208" t="str">
        <f t="shared" si="37"/>
        <v/>
      </c>
      <c r="Z80" s="208" t="str">
        <f t="shared" si="38"/>
        <v/>
      </c>
      <c r="AA80" s="208" t="str">
        <f t="shared" si="39"/>
        <v/>
      </c>
      <c r="AB80" s="208" t="str">
        <f t="shared" si="40"/>
        <v/>
      </c>
      <c r="AC80" s="208" t="str">
        <f t="shared" si="41"/>
        <v/>
      </c>
      <c r="AD80" s="208" t="str">
        <f t="shared" si="42"/>
        <v/>
      </c>
      <c r="AE80" s="208" t="str">
        <f t="shared" si="43"/>
        <v/>
      </c>
      <c r="AF80" s="208" t="str">
        <f t="shared" si="44"/>
        <v/>
      </c>
      <c r="AG80" s="208" t="str">
        <f t="shared" si="45"/>
        <v/>
      </c>
      <c r="AH80" s="208" t="str">
        <f t="shared" si="46"/>
        <v/>
      </c>
      <c r="AI80" s="208" t="str">
        <f t="shared" si="47"/>
        <v/>
      </c>
      <c r="AJ80" s="208" t="str">
        <f t="shared" si="48"/>
        <v/>
      </c>
      <c r="AK80" s="208" t="str">
        <f t="shared" si="49"/>
        <v/>
      </c>
      <c r="AL80" s="208" t="str">
        <f t="shared" si="50"/>
        <v/>
      </c>
      <c r="AM80" s="208" t="str">
        <f t="shared" si="51"/>
        <v/>
      </c>
      <c r="AN80" s="208" t="str">
        <f t="shared" si="52"/>
        <v/>
      </c>
      <c r="AO80" s="208" t="str">
        <f t="shared" si="53"/>
        <v/>
      </c>
    </row>
    <row r="81" spans="1:41" ht="30" customHeight="1" x14ac:dyDescent="0.25">
      <c r="A81" s="206" t="str">
        <f>IF('INPUT - Identification'!A81=""," ",'INPUT - Identification'!A81)</f>
        <v xml:space="preserve"> </v>
      </c>
      <c r="B81" s="173" t="str">
        <f>IF('INPUT - Identification'!C81=""," ",'INPUT - Identification'!C81)</f>
        <v xml:space="preserve"> </v>
      </c>
      <c r="C81" s="173" t="str">
        <f>IF('INPUT - Identification'!E81=""," ",'INPUT - Identification'!E81)</f>
        <v xml:space="preserve"> </v>
      </c>
      <c r="D81" s="206" t="str">
        <f t="shared" si="26"/>
        <v/>
      </c>
      <c r="E81" s="178"/>
      <c r="F81" s="206" t="str">
        <f t="shared" si="0"/>
        <v/>
      </c>
      <c r="G81" s="178"/>
      <c r="H81" s="206" t="str">
        <f t="shared" si="27"/>
        <v/>
      </c>
      <c r="I81" s="207" t="str">
        <f t="shared" si="28"/>
        <v/>
      </c>
      <c r="Q81" s="208" t="str">
        <f t="shared" si="29"/>
        <v/>
      </c>
      <c r="R81" s="208" t="str">
        <f t="shared" si="30"/>
        <v/>
      </c>
      <c r="S81" s="208" t="str">
        <f t="shared" si="31"/>
        <v/>
      </c>
      <c r="T81" s="208" t="str">
        <f t="shared" si="32"/>
        <v/>
      </c>
      <c r="U81" s="208" t="str">
        <f t="shared" si="33"/>
        <v/>
      </c>
      <c r="V81" s="208" t="str">
        <f t="shared" si="34"/>
        <v/>
      </c>
      <c r="W81" s="208" t="str">
        <f t="shared" si="35"/>
        <v/>
      </c>
      <c r="X81" s="208" t="str">
        <f t="shared" si="36"/>
        <v/>
      </c>
      <c r="Y81" s="208" t="str">
        <f t="shared" si="37"/>
        <v/>
      </c>
      <c r="Z81" s="208" t="str">
        <f t="shared" si="38"/>
        <v/>
      </c>
      <c r="AA81" s="208" t="str">
        <f t="shared" si="39"/>
        <v/>
      </c>
      <c r="AB81" s="208" t="str">
        <f t="shared" si="40"/>
        <v/>
      </c>
      <c r="AC81" s="208" t="str">
        <f t="shared" si="41"/>
        <v/>
      </c>
      <c r="AD81" s="208" t="str">
        <f t="shared" si="42"/>
        <v/>
      </c>
      <c r="AE81" s="208" t="str">
        <f t="shared" si="43"/>
        <v/>
      </c>
      <c r="AF81" s="208" t="str">
        <f t="shared" si="44"/>
        <v/>
      </c>
      <c r="AG81" s="208" t="str">
        <f t="shared" si="45"/>
        <v/>
      </c>
      <c r="AH81" s="208" t="str">
        <f t="shared" si="46"/>
        <v/>
      </c>
      <c r="AI81" s="208" t="str">
        <f t="shared" si="47"/>
        <v/>
      </c>
      <c r="AJ81" s="208" t="str">
        <f t="shared" si="48"/>
        <v/>
      </c>
      <c r="AK81" s="208" t="str">
        <f t="shared" si="49"/>
        <v/>
      </c>
      <c r="AL81" s="208" t="str">
        <f t="shared" si="50"/>
        <v/>
      </c>
      <c r="AM81" s="208" t="str">
        <f t="shared" si="51"/>
        <v/>
      </c>
      <c r="AN81" s="208" t="str">
        <f t="shared" si="52"/>
        <v/>
      </c>
      <c r="AO81" s="208" t="str">
        <f t="shared" si="53"/>
        <v/>
      </c>
    </row>
    <row r="82" spans="1:41" ht="30" customHeight="1" x14ac:dyDescent="0.25">
      <c r="A82" s="206" t="str">
        <f>IF('INPUT - Identification'!A82=""," ",'INPUT - Identification'!A82)</f>
        <v xml:space="preserve"> </v>
      </c>
      <c r="B82" s="173" t="str">
        <f>IF('INPUT - Identification'!C82=""," ",'INPUT - Identification'!C82)</f>
        <v xml:space="preserve"> </v>
      </c>
      <c r="C82" s="173" t="str">
        <f>IF('INPUT - Identification'!E82=""," ",'INPUT - Identification'!E82)</f>
        <v xml:space="preserve"> </v>
      </c>
      <c r="D82" s="206" t="str">
        <f t="shared" ref="D82:D99" si="54">IF(E82="","",(IF(E82=$E$7,$D$7,(IF(E82=$E$8,$D$8,(IF(E82=$E$9,$D$9,(IF(E82=$E$10,$D$10,(IF(E82=$E$11,$D$11," ")))))))))))</f>
        <v/>
      </c>
      <c r="E82" s="178"/>
      <c r="F82" s="206" t="str">
        <f t="shared" ref="F82:F99" si="55">IF(G82="","",(IF(G82=$G$7,$F$7,(IF(G82=$G$8,$F$8,(IF(G82=$G$9,$F$9,(IF(G82=$G$10,$F$10,(IF(G82=$G$11,$F$11," ")))))))))))</f>
        <v/>
      </c>
      <c r="G82" s="178"/>
      <c r="H82" s="206" t="str">
        <f t="shared" ref="H82:H99" si="56">IF(OR($E82="",$G82=""),"",D82*F82)</f>
        <v/>
      </c>
      <c r="I82" s="207" t="str">
        <f t="shared" ref="I82:I99" si="57">IF(OR($E82="",$G82=""),"",   IF($H82&lt;$AD$8,$AG$7,   IF(AND($H82&gt;$AF$7,$H82&lt;$AD$9),$AG$8,   IF(AND($H82&gt;$AF$8,$H82&lt;$AD$10),$AG$9,   IF($H82&gt;$AF$9,$AG$10,"")))))</f>
        <v/>
      </c>
      <c r="Q82" s="208" t="str">
        <f t="shared" si="29"/>
        <v/>
      </c>
      <c r="R82" s="208" t="str">
        <f t="shared" si="30"/>
        <v/>
      </c>
      <c r="S82" s="208" t="str">
        <f t="shared" si="31"/>
        <v/>
      </c>
      <c r="T82" s="208" t="str">
        <f t="shared" si="32"/>
        <v/>
      </c>
      <c r="U82" s="208" t="str">
        <f t="shared" si="33"/>
        <v/>
      </c>
      <c r="V82" s="208" t="str">
        <f t="shared" si="34"/>
        <v/>
      </c>
      <c r="W82" s="208" t="str">
        <f t="shared" si="35"/>
        <v/>
      </c>
      <c r="X82" s="208" t="str">
        <f t="shared" si="36"/>
        <v/>
      </c>
      <c r="Y82" s="208" t="str">
        <f t="shared" si="37"/>
        <v/>
      </c>
      <c r="Z82" s="208" t="str">
        <f t="shared" si="38"/>
        <v/>
      </c>
      <c r="AA82" s="208" t="str">
        <f t="shared" si="39"/>
        <v/>
      </c>
      <c r="AB82" s="208" t="str">
        <f t="shared" si="40"/>
        <v/>
      </c>
      <c r="AC82" s="208" t="str">
        <f t="shared" si="41"/>
        <v/>
      </c>
      <c r="AD82" s="208" t="str">
        <f t="shared" si="42"/>
        <v/>
      </c>
      <c r="AE82" s="208" t="str">
        <f t="shared" si="43"/>
        <v/>
      </c>
      <c r="AF82" s="208" t="str">
        <f t="shared" si="44"/>
        <v/>
      </c>
      <c r="AG82" s="208" t="str">
        <f t="shared" si="45"/>
        <v/>
      </c>
      <c r="AH82" s="208" t="str">
        <f t="shared" si="46"/>
        <v/>
      </c>
      <c r="AI82" s="208" t="str">
        <f t="shared" si="47"/>
        <v/>
      </c>
      <c r="AJ82" s="208" t="str">
        <f t="shared" si="48"/>
        <v/>
      </c>
      <c r="AK82" s="208" t="str">
        <f t="shared" si="49"/>
        <v/>
      </c>
      <c r="AL82" s="208" t="str">
        <f t="shared" si="50"/>
        <v/>
      </c>
      <c r="AM82" s="208" t="str">
        <f t="shared" si="51"/>
        <v/>
      </c>
      <c r="AN82" s="208" t="str">
        <f t="shared" si="52"/>
        <v/>
      </c>
      <c r="AO82" s="208" t="str">
        <f t="shared" si="53"/>
        <v/>
      </c>
    </row>
    <row r="83" spans="1:41" ht="30" customHeight="1" x14ac:dyDescent="0.25">
      <c r="A83" s="206" t="str">
        <f>IF('INPUT - Identification'!A83=""," ",'INPUT - Identification'!A83)</f>
        <v xml:space="preserve"> </v>
      </c>
      <c r="B83" s="173" t="str">
        <f>IF('INPUT - Identification'!C83=""," ",'INPUT - Identification'!C83)</f>
        <v xml:space="preserve"> </v>
      </c>
      <c r="C83" s="173" t="str">
        <f>IF('INPUT - Identification'!E83=""," ",'INPUT - Identification'!E83)</f>
        <v xml:space="preserve"> </v>
      </c>
      <c r="D83" s="206" t="str">
        <f t="shared" si="54"/>
        <v/>
      </c>
      <c r="E83" s="178"/>
      <c r="F83" s="206" t="str">
        <f t="shared" si="55"/>
        <v/>
      </c>
      <c r="G83" s="178"/>
      <c r="H83" s="206" t="str">
        <f t="shared" si="56"/>
        <v/>
      </c>
      <c r="I83" s="207" t="str">
        <f t="shared" si="57"/>
        <v/>
      </c>
      <c r="Q83" s="208" t="str">
        <f t="shared" si="29"/>
        <v/>
      </c>
      <c r="R83" s="208" t="str">
        <f t="shared" si="30"/>
        <v/>
      </c>
      <c r="S83" s="208" t="str">
        <f t="shared" si="31"/>
        <v/>
      </c>
      <c r="T83" s="208" t="str">
        <f t="shared" si="32"/>
        <v/>
      </c>
      <c r="U83" s="208" t="str">
        <f t="shared" si="33"/>
        <v/>
      </c>
      <c r="V83" s="208" t="str">
        <f t="shared" si="34"/>
        <v/>
      </c>
      <c r="W83" s="208" t="str">
        <f t="shared" si="35"/>
        <v/>
      </c>
      <c r="X83" s="208" t="str">
        <f t="shared" si="36"/>
        <v/>
      </c>
      <c r="Y83" s="208" t="str">
        <f t="shared" si="37"/>
        <v/>
      </c>
      <c r="Z83" s="208" t="str">
        <f t="shared" si="38"/>
        <v/>
      </c>
      <c r="AA83" s="208" t="str">
        <f t="shared" si="39"/>
        <v/>
      </c>
      <c r="AB83" s="208" t="str">
        <f t="shared" si="40"/>
        <v/>
      </c>
      <c r="AC83" s="208" t="str">
        <f t="shared" si="41"/>
        <v/>
      </c>
      <c r="AD83" s="208" t="str">
        <f t="shared" si="42"/>
        <v/>
      </c>
      <c r="AE83" s="208" t="str">
        <f t="shared" si="43"/>
        <v/>
      </c>
      <c r="AF83" s="208" t="str">
        <f t="shared" si="44"/>
        <v/>
      </c>
      <c r="AG83" s="208" t="str">
        <f t="shared" si="45"/>
        <v/>
      </c>
      <c r="AH83" s="208" t="str">
        <f t="shared" si="46"/>
        <v/>
      </c>
      <c r="AI83" s="208" t="str">
        <f t="shared" si="47"/>
        <v/>
      </c>
      <c r="AJ83" s="208" t="str">
        <f t="shared" si="48"/>
        <v/>
      </c>
      <c r="AK83" s="208" t="str">
        <f t="shared" si="49"/>
        <v/>
      </c>
      <c r="AL83" s="208" t="str">
        <f t="shared" si="50"/>
        <v/>
      </c>
      <c r="AM83" s="208" t="str">
        <f t="shared" si="51"/>
        <v/>
      </c>
      <c r="AN83" s="208" t="str">
        <f t="shared" si="52"/>
        <v/>
      </c>
      <c r="AO83" s="208" t="str">
        <f t="shared" si="53"/>
        <v/>
      </c>
    </row>
    <row r="84" spans="1:41" ht="30" customHeight="1" x14ac:dyDescent="0.25">
      <c r="A84" s="206" t="str">
        <f>IF('INPUT - Identification'!A84=""," ",'INPUT - Identification'!A84)</f>
        <v xml:space="preserve"> </v>
      </c>
      <c r="B84" s="173" t="str">
        <f>IF('INPUT - Identification'!C84=""," ",'INPUT - Identification'!C84)</f>
        <v xml:space="preserve"> </v>
      </c>
      <c r="C84" s="173" t="str">
        <f>IF('INPUT - Identification'!E84=""," ",'INPUT - Identification'!E84)</f>
        <v xml:space="preserve"> </v>
      </c>
      <c r="D84" s="206" t="str">
        <f t="shared" si="54"/>
        <v/>
      </c>
      <c r="E84" s="178"/>
      <c r="F84" s="206" t="str">
        <f t="shared" si="55"/>
        <v/>
      </c>
      <c r="G84" s="178"/>
      <c r="H84" s="206" t="str">
        <f t="shared" si="56"/>
        <v/>
      </c>
      <c r="I84" s="207" t="str">
        <f t="shared" si="57"/>
        <v/>
      </c>
      <c r="Q84" s="208" t="str">
        <f t="shared" si="29"/>
        <v/>
      </c>
      <c r="R84" s="208" t="str">
        <f t="shared" si="30"/>
        <v/>
      </c>
      <c r="S84" s="208" t="str">
        <f t="shared" si="31"/>
        <v/>
      </c>
      <c r="T84" s="208" t="str">
        <f t="shared" si="32"/>
        <v/>
      </c>
      <c r="U84" s="208" t="str">
        <f t="shared" si="33"/>
        <v/>
      </c>
      <c r="V84" s="208" t="str">
        <f t="shared" si="34"/>
        <v/>
      </c>
      <c r="W84" s="208" t="str">
        <f t="shared" si="35"/>
        <v/>
      </c>
      <c r="X84" s="208" t="str">
        <f t="shared" si="36"/>
        <v/>
      </c>
      <c r="Y84" s="208" t="str">
        <f t="shared" si="37"/>
        <v/>
      </c>
      <c r="Z84" s="208" t="str">
        <f t="shared" si="38"/>
        <v/>
      </c>
      <c r="AA84" s="208" t="str">
        <f t="shared" si="39"/>
        <v/>
      </c>
      <c r="AB84" s="208" t="str">
        <f t="shared" si="40"/>
        <v/>
      </c>
      <c r="AC84" s="208" t="str">
        <f t="shared" si="41"/>
        <v/>
      </c>
      <c r="AD84" s="208" t="str">
        <f t="shared" si="42"/>
        <v/>
      </c>
      <c r="AE84" s="208" t="str">
        <f t="shared" si="43"/>
        <v/>
      </c>
      <c r="AF84" s="208" t="str">
        <f t="shared" si="44"/>
        <v/>
      </c>
      <c r="AG84" s="208" t="str">
        <f t="shared" si="45"/>
        <v/>
      </c>
      <c r="AH84" s="208" t="str">
        <f t="shared" si="46"/>
        <v/>
      </c>
      <c r="AI84" s="208" t="str">
        <f t="shared" si="47"/>
        <v/>
      </c>
      <c r="AJ84" s="208" t="str">
        <f t="shared" si="48"/>
        <v/>
      </c>
      <c r="AK84" s="208" t="str">
        <f t="shared" si="49"/>
        <v/>
      </c>
      <c r="AL84" s="208" t="str">
        <f t="shared" si="50"/>
        <v/>
      </c>
      <c r="AM84" s="208" t="str">
        <f t="shared" si="51"/>
        <v/>
      </c>
      <c r="AN84" s="208" t="str">
        <f t="shared" si="52"/>
        <v/>
      </c>
      <c r="AO84" s="208" t="str">
        <f t="shared" si="53"/>
        <v/>
      </c>
    </row>
    <row r="85" spans="1:41" ht="30" customHeight="1" x14ac:dyDescent="0.25">
      <c r="A85" s="206" t="str">
        <f>IF('INPUT - Identification'!A85=""," ",'INPUT - Identification'!A85)</f>
        <v xml:space="preserve"> </v>
      </c>
      <c r="B85" s="173" t="str">
        <f>IF('INPUT - Identification'!C85=""," ",'INPUT - Identification'!C85)</f>
        <v xml:space="preserve"> </v>
      </c>
      <c r="C85" s="173" t="str">
        <f>IF('INPUT - Identification'!E85=""," ",'INPUT - Identification'!E85)</f>
        <v xml:space="preserve"> </v>
      </c>
      <c r="D85" s="206" t="str">
        <f t="shared" si="54"/>
        <v/>
      </c>
      <c r="E85" s="178"/>
      <c r="F85" s="206" t="str">
        <f t="shared" si="55"/>
        <v/>
      </c>
      <c r="G85" s="178"/>
      <c r="H85" s="206" t="str">
        <f t="shared" si="56"/>
        <v/>
      </c>
      <c r="I85" s="207" t="str">
        <f t="shared" si="57"/>
        <v/>
      </c>
      <c r="Q85" s="208" t="str">
        <f t="shared" si="29"/>
        <v/>
      </c>
      <c r="R85" s="208" t="str">
        <f t="shared" si="30"/>
        <v/>
      </c>
      <c r="S85" s="208" t="str">
        <f t="shared" si="31"/>
        <v/>
      </c>
      <c r="T85" s="208" t="str">
        <f t="shared" si="32"/>
        <v/>
      </c>
      <c r="U85" s="208" t="str">
        <f t="shared" si="33"/>
        <v/>
      </c>
      <c r="V85" s="208" t="str">
        <f t="shared" si="34"/>
        <v/>
      </c>
      <c r="W85" s="208" t="str">
        <f t="shared" si="35"/>
        <v/>
      </c>
      <c r="X85" s="208" t="str">
        <f t="shared" si="36"/>
        <v/>
      </c>
      <c r="Y85" s="208" t="str">
        <f t="shared" si="37"/>
        <v/>
      </c>
      <c r="Z85" s="208" t="str">
        <f t="shared" si="38"/>
        <v/>
      </c>
      <c r="AA85" s="208" t="str">
        <f t="shared" si="39"/>
        <v/>
      </c>
      <c r="AB85" s="208" t="str">
        <f t="shared" si="40"/>
        <v/>
      </c>
      <c r="AC85" s="208" t="str">
        <f t="shared" si="41"/>
        <v/>
      </c>
      <c r="AD85" s="208" t="str">
        <f t="shared" si="42"/>
        <v/>
      </c>
      <c r="AE85" s="208" t="str">
        <f t="shared" si="43"/>
        <v/>
      </c>
      <c r="AF85" s="208" t="str">
        <f t="shared" si="44"/>
        <v/>
      </c>
      <c r="AG85" s="208" t="str">
        <f t="shared" si="45"/>
        <v/>
      </c>
      <c r="AH85" s="208" t="str">
        <f t="shared" si="46"/>
        <v/>
      </c>
      <c r="AI85" s="208" t="str">
        <f t="shared" si="47"/>
        <v/>
      </c>
      <c r="AJ85" s="208" t="str">
        <f t="shared" si="48"/>
        <v/>
      </c>
      <c r="AK85" s="208" t="str">
        <f t="shared" si="49"/>
        <v/>
      </c>
      <c r="AL85" s="208" t="str">
        <f t="shared" si="50"/>
        <v/>
      </c>
      <c r="AM85" s="208" t="str">
        <f t="shared" si="51"/>
        <v/>
      </c>
      <c r="AN85" s="208" t="str">
        <f t="shared" si="52"/>
        <v/>
      </c>
      <c r="AO85" s="208" t="str">
        <f t="shared" si="53"/>
        <v/>
      </c>
    </row>
    <row r="86" spans="1:41" ht="30" customHeight="1" x14ac:dyDescent="0.25">
      <c r="A86" s="206" t="str">
        <f>IF('INPUT - Identification'!A86=""," ",'INPUT - Identification'!A86)</f>
        <v xml:space="preserve"> </v>
      </c>
      <c r="B86" s="173" t="str">
        <f>IF('INPUT - Identification'!C86=""," ",'INPUT - Identification'!C86)</f>
        <v xml:space="preserve"> </v>
      </c>
      <c r="C86" s="173" t="str">
        <f>IF('INPUT - Identification'!E86=""," ",'INPUT - Identification'!E86)</f>
        <v xml:space="preserve"> </v>
      </c>
      <c r="D86" s="206" t="str">
        <f t="shared" si="54"/>
        <v/>
      </c>
      <c r="E86" s="178"/>
      <c r="F86" s="206" t="str">
        <f t="shared" si="55"/>
        <v/>
      </c>
      <c r="G86" s="178"/>
      <c r="H86" s="206" t="str">
        <f t="shared" si="56"/>
        <v/>
      </c>
      <c r="I86" s="207" t="str">
        <f t="shared" si="57"/>
        <v/>
      </c>
      <c r="Q86" s="208" t="str">
        <f t="shared" si="29"/>
        <v/>
      </c>
      <c r="R86" s="208" t="str">
        <f t="shared" si="30"/>
        <v/>
      </c>
      <c r="S86" s="208" t="str">
        <f t="shared" si="31"/>
        <v/>
      </c>
      <c r="T86" s="208" t="str">
        <f t="shared" si="32"/>
        <v/>
      </c>
      <c r="U86" s="208" t="str">
        <f t="shared" si="33"/>
        <v/>
      </c>
      <c r="V86" s="208" t="str">
        <f t="shared" si="34"/>
        <v/>
      </c>
      <c r="W86" s="208" t="str">
        <f t="shared" si="35"/>
        <v/>
      </c>
      <c r="X86" s="208" t="str">
        <f t="shared" si="36"/>
        <v/>
      </c>
      <c r="Y86" s="208" t="str">
        <f t="shared" si="37"/>
        <v/>
      </c>
      <c r="Z86" s="208" t="str">
        <f t="shared" si="38"/>
        <v/>
      </c>
      <c r="AA86" s="208" t="str">
        <f t="shared" si="39"/>
        <v/>
      </c>
      <c r="AB86" s="208" t="str">
        <f t="shared" si="40"/>
        <v/>
      </c>
      <c r="AC86" s="208" t="str">
        <f t="shared" si="41"/>
        <v/>
      </c>
      <c r="AD86" s="208" t="str">
        <f t="shared" si="42"/>
        <v/>
      </c>
      <c r="AE86" s="208" t="str">
        <f t="shared" si="43"/>
        <v/>
      </c>
      <c r="AF86" s="208" t="str">
        <f t="shared" si="44"/>
        <v/>
      </c>
      <c r="AG86" s="208" t="str">
        <f t="shared" si="45"/>
        <v/>
      </c>
      <c r="AH86" s="208" t="str">
        <f t="shared" si="46"/>
        <v/>
      </c>
      <c r="AI86" s="208" t="str">
        <f t="shared" si="47"/>
        <v/>
      </c>
      <c r="AJ86" s="208" t="str">
        <f t="shared" si="48"/>
        <v/>
      </c>
      <c r="AK86" s="208" t="str">
        <f t="shared" si="49"/>
        <v/>
      </c>
      <c r="AL86" s="208" t="str">
        <f t="shared" si="50"/>
        <v/>
      </c>
      <c r="AM86" s="208" t="str">
        <f t="shared" si="51"/>
        <v/>
      </c>
      <c r="AN86" s="208" t="str">
        <f t="shared" si="52"/>
        <v/>
      </c>
      <c r="AO86" s="208" t="str">
        <f t="shared" si="53"/>
        <v/>
      </c>
    </row>
    <row r="87" spans="1:41" ht="30" customHeight="1" x14ac:dyDescent="0.25">
      <c r="A87" s="206" t="str">
        <f>IF('INPUT - Identification'!A87=""," ",'INPUT - Identification'!A87)</f>
        <v xml:space="preserve"> </v>
      </c>
      <c r="B87" s="173" t="str">
        <f>IF('INPUT - Identification'!C87=""," ",'INPUT - Identification'!C87)</f>
        <v xml:space="preserve"> </v>
      </c>
      <c r="C87" s="173" t="str">
        <f>IF('INPUT - Identification'!E87=""," ",'INPUT - Identification'!E87)</f>
        <v xml:space="preserve"> </v>
      </c>
      <c r="D87" s="206" t="str">
        <f t="shared" si="54"/>
        <v/>
      </c>
      <c r="E87" s="178"/>
      <c r="F87" s="206" t="str">
        <f t="shared" si="55"/>
        <v/>
      </c>
      <c r="G87" s="178"/>
      <c r="H87" s="206" t="str">
        <f t="shared" si="56"/>
        <v/>
      </c>
      <c r="I87" s="207" t="str">
        <f t="shared" si="57"/>
        <v/>
      </c>
      <c r="Q87" s="208" t="str">
        <f t="shared" si="29"/>
        <v/>
      </c>
      <c r="R87" s="208" t="str">
        <f t="shared" si="30"/>
        <v/>
      </c>
      <c r="S87" s="208" t="str">
        <f t="shared" si="31"/>
        <v/>
      </c>
      <c r="T87" s="208" t="str">
        <f t="shared" si="32"/>
        <v/>
      </c>
      <c r="U87" s="208" t="str">
        <f t="shared" si="33"/>
        <v/>
      </c>
      <c r="V87" s="208" t="str">
        <f t="shared" si="34"/>
        <v/>
      </c>
      <c r="W87" s="208" t="str">
        <f t="shared" si="35"/>
        <v/>
      </c>
      <c r="X87" s="208" t="str">
        <f t="shared" si="36"/>
        <v/>
      </c>
      <c r="Y87" s="208" t="str">
        <f t="shared" si="37"/>
        <v/>
      </c>
      <c r="Z87" s="208" t="str">
        <f t="shared" si="38"/>
        <v/>
      </c>
      <c r="AA87" s="208" t="str">
        <f t="shared" si="39"/>
        <v/>
      </c>
      <c r="AB87" s="208" t="str">
        <f t="shared" si="40"/>
        <v/>
      </c>
      <c r="AC87" s="208" t="str">
        <f t="shared" si="41"/>
        <v/>
      </c>
      <c r="AD87" s="208" t="str">
        <f t="shared" si="42"/>
        <v/>
      </c>
      <c r="AE87" s="208" t="str">
        <f t="shared" si="43"/>
        <v/>
      </c>
      <c r="AF87" s="208" t="str">
        <f t="shared" si="44"/>
        <v/>
      </c>
      <c r="AG87" s="208" t="str">
        <f t="shared" si="45"/>
        <v/>
      </c>
      <c r="AH87" s="208" t="str">
        <f t="shared" si="46"/>
        <v/>
      </c>
      <c r="AI87" s="208" t="str">
        <f t="shared" si="47"/>
        <v/>
      </c>
      <c r="AJ87" s="208" t="str">
        <f t="shared" si="48"/>
        <v/>
      </c>
      <c r="AK87" s="208" t="str">
        <f t="shared" si="49"/>
        <v/>
      </c>
      <c r="AL87" s="208" t="str">
        <f t="shared" si="50"/>
        <v/>
      </c>
      <c r="AM87" s="208" t="str">
        <f t="shared" si="51"/>
        <v/>
      </c>
      <c r="AN87" s="208" t="str">
        <f t="shared" si="52"/>
        <v/>
      </c>
      <c r="AO87" s="208" t="str">
        <f t="shared" si="53"/>
        <v/>
      </c>
    </row>
    <row r="88" spans="1:41" ht="30" customHeight="1" x14ac:dyDescent="0.25">
      <c r="A88" s="206" t="str">
        <f>IF('INPUT - Identification'!A88=""," ",'INPUT - Identification'!A88)</f>
        <v xml:space="preserve"> </v>
      </c>
      <c r="B88" s="173" t="str">
        <f>IF('INPUT - Identification'!C88=""," ",'INPUT - Identification'!C88)</f>
        <v xml:space="preserve"> </v>
      </c>
      <c r="C88" s="173" t="str">
        <f>IF('INPUT - Identification'!E88=""," ",'INPUT - Identification'!E88)</f>
        <v xml:space="preserve"> </v>
      </c>
      <c r="D88" s="206" t="str">
        <f t="shared" si="54"/>
        <v/>
      </c>
      <c r="E88" s="178"/>
      <c r="F88" s="206" t="str">
        <f t="shared" si="55"/>
        <v/>
      </c>
      <c r="G88" s="178"/>
      <c r="H88" s="206" t="str">
        <f t="shared" si="56"/>
        <v/>
      </c>
      <c r="I88" s="207" t="str">
        <f t="shared" si="57"/>
        <v/>
      </c>
      <c r="Q88" s="208" t="str">
        <f t="shared" si="29"/>
        <v/>
      </c>
      <c r="R88" s="208" t="str">
        <f t="shared" si="30"/>
        <v/>
      </c>
      <c r="S88" s="208" t="str">
        <f t="shared" si="31"/>
        <v/>
      </c>
      <c r="T88" s="208" t="str">
        <f t="shared" si="32"/>
        <v/>
      </c>
      <c r="U88" s="208" t="str">
        <f t="shared" si="33"/>
        <v/>
      </c>
      <c r="V88" s="208" t="str">
        <f t="shared" si="34"/>
        <v/>
      </c>
      <c r="W88" s="208" t="str">
        <f t="shared" si="35"/>
        <v/>
      </c>
      <c r="X88" s="208" t="str">
        <f t="shared" si="36"/>
        <v/>
      </c>
      <c r="Y88" s="208" t="str">
        <f t="shared" si="37"/>
        <v/>
      </c>
      <c r="Z88" s="208" t="str">
        <f t="shared" si="38"/>
        <v/>
      </c>
      <c r="AA88" s="208" t="str">
        <f t="shared" si="39"/>
        <v/>
      </c>
      <c r="AB88" s="208" t="str">
        <f t="shared" si="40"/>
        <v/>
      </c>
      <c r="AC88" s="208" t="str">
        <f t="shared" si="41"/>
        <v/>
      </c>
      <c r="AD88" s="208" t="str">
        <f t="shared" si="42"/>
        <v/>
      </c>
      <c r="AE88" s="208" t="str">
        <f t="shared" si="43"/>
        <v/>
      </c>
      <c r="AF88" s="208" t="str">
        <f t="shared" si="44"/>
        <v/>
      </c>
      <c r="AG88" s="208" t="str">
        <f t="shared" si="45"/>
        <v/>
      </c>
      <c r="AH88" s="208" t="str">
        <f t="shared" si="46"/>
        <v/>
      </c>
      <c r="AI88" s="208" t="str">
        <f t="shared" si="47"/>
        <v/>
      </c>
      <c r="AJ88" s="208" t="str">
        <f t="shared" si="48"/>
        <v/>
      </c>
      <c r="AK88" s="208" t="str">
        <f t="shared" si="49"/>
        <v/>
      </c>
      <c r="AL88" s="208" t="str">
        <f t="shared" si="50"/>
        <v/>
      </c>
      <c r="AM88" s="208" t="str">
        <f t="shared" si="51"/>
        <v/>
      </c>
      <c r="AN88" s="208" t="str">
        <f t="shared" si="52"/>
        <v/>
      </c>
      <c r="AO88" s="208" t="str">
        <f t="shared" si="53"/>
        <v/>
      </c>
    </row>
    <row r="89" spans="1:41" ht="30" customHeight="1" x14ac:dyDescent="0.25">
      <c r="A89" s="206" t="str">
        <f>IF('INPUT - Identification'!A89=""," ",'INPUT - Identification'!A89)</f>
        <v xml:space="preserve"> </v>
      </c>
      <c r="B89" s="173" t="str">
        <f>IF('INPUT - Identification'!C89=""," ",'INPUT - Identification'!C89)</f>
        <v xml:space="preserve"> </v>
      </c>
      <c r="C89" s="173" t="str">
        <f>IF('INPUT - Identification'!E89=""," ",'INPUT - Identification'!E89)</f>
        <v xml:space="preserve"> </v>
      </c>
      <c r="D89" s="206" t="str">
        <f t="shared" si="54"/>
        <v/>
      </c>
      <c r="E89" s="178"/>
      <c r="F89" s="206" t="str">
        <f t="shared" si="55"/>
        <v/>
      </c>
      <c r="G89" s="178"/>
      <c r="H89" s="206" t="str">
        <f t="shared" si="56"/>
        <v/>
      </c>
      <c r="I89" s="207" t="str">
        <f t="shared" si="57"/>
        <v/>
      </c>
      <c r="Q89" s="208" t="str">
        <f t="shared" si="29"/>
        <v/>
      </c>
      <c r="R89" s="208" t="str">
        <f t="shared" si="30"/>
        <v/>
      </c>
      <c r="S89" s="208" t="str">
        <f t="shared" si="31"/>
        <v/>
      </c>
      <c r="T89" s="208" t="str">
        <f t="shared" si="32"/>
        <v/>
      </c>
      <c r="U89" s="208" t="str">
        <f t="shared" si="33"/>
        <v/>
      </c>
      <c r="V89" s="208" t="str">
        <f t="shared" si="34"/>
        <v/>
      </c>
      <c r="W89" s="208" t="str">
        <f t="shared" si="35"/>
        <v/>
      </c>
      <c r="X89" s="208" t="str">
        <f t="shared" si="36"/>
        <v/>
      </c>
      <c r="Y89" s="208" t="str">
        <f t="shared" si="37"/>
        <v/>
      </c>
      <c r="Z89" s="208" t="str">
        <f t="shared" si="38"/>
        <v/>
      </c>
      <c r="AA89" s="208" t="str">
        <f t="shared" si="39"/>
        <v/>
      </c>
      <c r="AB89" s="208" t="str">
        <f t="shared" si="40"/>
        <v/>
      </c>
      <c r="AC89" s="208" t="str">
        <f t="shared" si="41"/>
        <v/>
      </c>
      <c r="AD89" s="208" t="str">
        <f t="shared" si="42"/>
        <v/>
      </c>
      <c r="AE89" s="208" t="str">
        <f t="shared" si="43"/>
        <v/>
      </c>
      <c r="AF89" s="208" t="str">
        <f t="shared" si="44"/>
        <v/>
      </c>
      <c r="AG89" s="208" t="str">
        <f t="shared" si="45"/>
        <v/>
      </c>
      <c r="AH89" s="208" t="str">
        <f t="shared" si="46"/>
        <v/>
      </c>
      <c r="AI89" s="208" t="str">
        <f t="shared" si="47"/>
        <v/>
      </c>
      <c r="AJ89" s="208" t="str">
        <f t="shared" si="48"/>
        <v/>
      </c>
      <c r="AK89" s="208" t="str">
        <f t="shared" si="49"/>
        <v/>
      </c>
      <c r="AL89" s="208" t="str">
        <f t="shared" si="50"/>
        <v/>
      </c>
      <c r="AM89" s="208" t="str">
        <f t="shared" si="51"/>
        <v/>
      </c>
      <c r="AN89" s="208" t="str">
        <f t="shared" si="52"/>
        <v/>
      </c>
      <c r="AO89" s="208" t="str">
        <f t="shared" si="53"/>
        <v/>
      </c>
    </row>
    <row r="90" spans="1:41" ht="30" customHeight="1" x14ac:dyDescent="0.25">
      <c r="A90" s="206" t="str">
        <f>IF('INPUT - Identification'!A90=""," ",'INPUT - Identification'!A90)</f>
        <v xml:space="preserve"> </v>
      </c>
      <c r="B90" s="173" t="str">
        <f>IF('INPUT - Identification'!C90=""," ",'INPUT - Identification'!C90)</f>
        <v xml:space="preserve"> </v>
      </c>
      <c r="C90" s="173" t="str">
        <f>IF('INPUT - Identification'!E90=""," ",'INPUT - Identification'!E90)</f>
        <v xml:space="preserve"> </v>
      </c>
      <c r="D90" s="206" t="str">
        <f t="shared" si="54"/>
        <v/>
      </c>
      <c r="E90" s="178"/>
      <c r="F90" s="206" t="str">
        <f t="shared" si="55"/>
        <v/>
      </c>
      <c r="G90" s="178"/>
      <c r="H90" s="206" t="str">
        <f t="shared" si="56"/>
        <v/>
      </c>
      <c r="I90" s="207" t="str">
        <f t="shared" si="57"/>
        <v/>
      </c>
      <c r="Q90" s="208" t="str">
        <f t="shared" si="29"/>
        <v/>
      </c>
      <c r="R90" s="208" t="str">
        <f t="shared" si="30"/>
        <v/>
      </c>
      <c r="S90" s="208" t="str">
        <f t="shared" si="31"/>
        <v/>
      </c>
      <c r="T90" s="208" t="str">
        <f t="shared" si="32"/>
        <v/>
      </c>
      <c r="U90" s="208" t="str">
        <f t="shared" si="33"/>
        <v/>
      </c>
      <c r="V90" s="208" t="str">
        <f t="shared" si="34"/>
        <v/>
      </c>
      <c r="W90" s="208" t="str">
        <f t="shared" si="35"/>
        <v/>
      </c>
      <c r="X90" s="208" t="str">
        <f t="shared" si="36"/>
        <v/>
      </c>
      <c r="Y90" s="208" t="str">
        <f t="shared" si="37"/>
        <v/>
      </c>
      <c r="Z90" s="208" t="str">
        <f t="shared" si="38"/>
        <v/>
      </c>
      <c r="AA90" s="208" t="str">
        <f t="shared" si="39"/>
        <v/>
      </c>
      <c r="AB90" s="208" t="str">
        <f t="shared" si="40"/>
        <v/>
      </c>
      <c r="AC90" s="208" t="str">
        <f t="shared" si="41"/>
        <v/>
      </c>
      <c r="AD90" s="208" t="str">
        <f t="shared" si="42"/>
        <v/>
      </c>
      <c r="AE90" s="208" t="str">
        <f t="shared" si="43"/>
        <v/>
      </c>
      <c r="AF90" s="208" t="str">
        <f t="shared" si="44"/>
        <v/>
      </c>
      <c r="AG90" s="208" t="str">
        <f t="shared" si="45"/>
        <v/>
      </c>
      <c r="AH90" s="208" t="str">
        <f t="shared" si="46"/>
        <v/>
      </c>
      <c r="AI90" s="208" t="str">
        <f t="shared" si="47"/>
        <v/>
      </c>
      <c r="AJ90" s="208" t="str">
        <f t="shared" si="48"/>
        <v/>
      </c>
      <c r="AK90" s="208" t="str">
        <f t="shared" si="49"/>
        <v/>
      </c>
      <c r="AL90" s="208" t="str">
        <f t="shared" si="50"/>
        <v/>
      </c>
      <c r="AM90" s="208" t="str">
        <f t="shared" si="51"/>
        <v/>
      </c>
      <c r="AN90" s="208" t="str">
        <f t="shared" si="52"/>
        <v/>
      </c>
      <c r="AO90" s="208" t="str">
        <f t="shared" si="53"/>
        <v/>
      </c>
    </row>
    <row r="91" spans="1:41" ht="30" customHeight="1" x14ac:dyDescent="0.25">
      <c r="A91" s="206" t="str">
        <f>IF('INPUT - Identification'!A91=""," ",'INPUT - Identification'!A91)</f>
        <v xml:space="preserve"> </v>
      </c>
      <c r="B91" s="173" t="str">
        <f>IF('INPUT - Identification'!C91=""," ",'INPUT - Identification'!C91)</f>
        <v xml:space="preserve"> </v>
      </c>
      <c r="C91" s="173" t="str">
        <f>IF('INPUT - Identification'!E91=""," ",'INPUT - Identification'!E91)</f>
        <v xml:space="preserve"> </v>
      </c>
      <c r="D91" s="206" t="str">
        <f t="shared" si="54"/>
        <v/>
      </c>
      <c r="E91" s="178"/>
      <c r="F91" s="206" t="str">
        <f t="shared" si="55"/>
        <v/>
      </c>
      <c r="G91" s="178"/>
      <c r="H91" s="206" t="str">
        <f t="shared" si="56"/>
        <v/>
      </c>
      <c r="I91" s="207" t="str">
        <f t="shared" si="57"/>
        <v/>
      </c>
      <c r="Q91" s="208" t="str">
        <f t="shared" si="29"/>
        <v/>
      </c>
      <c r="R91" s="208" t="str">
        <f t="shared" si="30"/>
        <v/>
      </c>
      <c r="S91" s="208" t="str">
        <f t="shared" si="31"/>
        <v/>
      </c>
      <c r="T91" s="208" t="str">
        <f t="shared" si="32"/>
        <v/>
      </c>
      <c r="U91" s="208" t="str">
        <f t="shared" si="33"/>
        <v/>
      </c>
      <c r="V91" s="208" t="str">
        <f t="shared" si="34"/>
        <v/>
      </c>
      <c r="W91" s="208" t="str">
        <f t="shared" si="35"/>
        <v/>
      </c>
      <c r="X91" s="208" t="str">
        <f t="shared" si="36"/>
        <v/>
      </c>
      <c r="Y91" s="208" t="str">
        <f t="shared" si="37"/>
        <v/>
      </c>
      <c r="Z91" s="208" t="str">
        <f t="shared" si="38"/>
        <v/>
      </c>
      <c r="AA91" s="208" t="str">
        <f t="shared" si="39"/>
        <v/>
      </c>
      <c r="AB91" s="208" t="str">
        <f t="shared" si="40"/>
        <v/>
      </c>
      <c r="AC91" s="208" t="str">
        <f t="shared" si="41"/>
        <v/>
      </c>
      <c r="AD91" s="208" t="str">
        <f t="shared" si="42"/>
        <v/>
      </c>
      <c r="AE91" s="208" t="str">
        <f t="shared" si="43"/>
        <v/>
      </c>
      <c r="AF91" s="208" t="str">
        <f t="shared" si="44"/>
        <v/>
      </c>
      <c r="AG91" s="208" t="str">
        <f t="shared" si="45"/>
        <v/>
      </c>
      <c r="AH91" s="208" t="str">
        <f t="shared" si="46"/>
        <v/>
      </c>
      <c r="AI91" s="208" t="str">
        <f t="shared" si="47"/>
        <v/>
      </c>
      <c r="AJ91" s="208" t="str">
        <f t="shared" si="48"/>
        <v/>
      </c>
      <c r="AK91" s="208" t="str">
        <f t="shared" si="49"/>
        <v/>
      </c>
      <c r="AL91" s="208" t="str">
        <f t="shared" si="50"/>
        <v/>
      </c>
      <c r="AM91" s="208" t="str">
        <f t="shared" si="51"/>
        <v/>
      </c>
      <c r="AN91" s="208" t="str">
        <f t="shared" si="52"/>
        <v/>
      </c>
      <c r="AO91" s="208" t="str">
        <f t="shared" si="53"/>
        <v/>
      </c>
    </row>
    <row r="92" spans="1:41" ht="30" customHeight="1" x14ac:dyDescent="0.25">
      <c r="A92" s="206" t="str">
        <f>IF('INPUT - Identification'!A92=""," ",'INPUT - Identification'!A92)</f>
        <v xml:space="preserve"> </v>
      </c>
      <c r="B92" s="173" t="str">
        <f>IF('INPUT - Identification'!C92=""," ",'INPUT - Identification'!C92)</f>
        <v xml:space="preserve"> </v>
      </c>
      <c r="C92" s="173" t="str">
        <f>IF('INPUT - Identification'!E92=""," ",'INPUT - Identification'!E92)</f>
        <v xml:space="preserve"> </v>
      </c>
      <c r="D92" s="206" t="str">
        <f t="shared" si="54"/>
        <v/>
      </c>
      <c r="E92" s="178"/>
      <c r="F92" s="206" t="str">
        <f t="shared" si="55"/>
        <v/>
      </c>
      <c r="G92" s="178"/>
      <c r="H92" s="206" t="str">
        <f t="shared" si="56"/>
        <v/>
      </c>
      <c r="I92" s="207" t="str">
        <f t="shared" si="57"/>
        <v/>
      </c>
      <c r="Q92" s="208" t="str">
        <f t="shared" si="29"/>
        <v/>
      </c>
      <c r="R92" s="208" t="str">
        <f t="shared" si="30"/>
        <v/>
      </c>
      <c r="S92" s="208" t="str">
        <f t="shared" si="31"/>
        <v/>
      </c>
      <c r="T92" s="208" t="str">
        <f t="shared" si="32"/>
        <v/>
      </c>
      <c r="U92" s="208" t="str">
        <f t="shared" si="33"/>
        <v/>
      </c>
      <c r="V92" s="208" t="str">
        <f t="shared" si="34"/>
        <v/>
      </c>
      <c r="W92" s="208" t="str">
        <f t="shared" si="35"/>
        <v/>
      </c>
      <c r="X92" s="208" t="str">
        <f t="shared" si="36"/>
        <v/>
      </c>
      <c r="Y92" s="208" t="str">
        <f t="shared" si="37"/>
        <v/>
      </c>
      <c r="Z92" s="208" t="str">
        <f t="shared" si="38"/>
        <v/>
      </c>
      <c r="AA92" s="208" t="str">
        <f t="shared" si="39"/>
        <v/>
      </c>
      <c r="AB92" s="208" t="str">
        <f t="shared" si="40"/>
        <v/>
      </c>
      <c r="AC92" s="208" t="str">
        <f t="shared" si="41"/>
        <v/>
      </c>
      <c r="AD92" s="208" t="str">
        <f t="shared" si="42"/>
        <v/>
      </c>
      <c r="AE92" s="208" t="str">
        <f t="shared" si="43"/>
        <v/>
      </c>
      <c r="AF92" s="208" t="str">
        <f t="shared" si="44"/>
        <v/>
      </c>
      <c r="AG92" s="208" t="str">
        <f t="shared" si="45"/>
        <v/>
      </c>
      <c r="AH92" s="208" t="str">
        <f t="shared" si="46"/>
        <v/>
      </c>
      <c r="AI92" s="208" t="str">
        <f t="shared" si="47"/>
        <v/>
      </c>
      <c r="AJ92" s="208" t="str">
        <f t="shared" si="48"/>
        <v/>
      </c>
      <c r="AK92" s="208" t="str">
        <f t="shared" si="49"/>
        <v/>
      </c>
      <c r="AL92" s="208" t="str">
        <f t="shared" si="50"/>
        <v/>
      </c>
      <c r="AM92" s="208" t="str">
        <f t="shared" si="51"/>
        <v/>
      </c>
      <c r="AN92" s="208" t="str">
        <f t="shared" si="52"/>
        <v/>
      </c>
      <c r="AO92" s="208" t="str">
        <f t="shared" si="53"/>
        <v/>
      </c>
    </row>
    <row r="93" spans="1:41" ht="30" customHeight="1" x14ac:dyDescent="0.25">
      <c r="A93" s="206" t="str">
        <f>IF('INPUT - Identification'!A93=""," ",'INPUT - Identification'!A93)</f>
        <v xml:space="preserve"> </v>
      </c>
      <c r="B93" s="173" t="str">
        <f>IF('INPUT - Identification'!C93=""," ",'INPUT - Identification'!C93)</f>
        <v xml:space="preserve"> </v>
      </c>
      <c r="C93" s="173" t="str">
        <f>IF('INPUT - Identification'!E93=""," ",'INPUT - Identification'!E93)</f>
        <v xml:space="preserve"> </v>
      </c>
      <c r="D93" s="206" t="str">
        <f t="shared" si="54"/>
        <v/>
      </c>
      <c r="E93" s="178"/>
      <c r="F93" s="206" t="str">
        <f t="shared" si="55"/>
        <v/>
      </c>
      <c r="G93" s="178"/>
      <c r="H93" s="206" t="str">
        <f t="shared" si="56"/>
        <v/>
      </c>
      <c r="I93" s="207" t="str">
        <f t="shared" si="57"/>
        <v/>
      </c>
      <c r="Q93" s="208" t="str">
        <f t="shared" si="29"/>
        <v/>
      </c>
      <c r="R93" s="208" t="str">
        <f t="shared" si="30"/>
        <v/>
      </c>
      <c r="S93" s="208" t="str">
        <f t="shared" si="31"/>
        <v/>
      </c>
      <c r="T93" s="208" t="str">
        <f t="shared" si="32"/>
        <v/>
      </c>
      <c r="U93" s="208" t="str">
        <f t="shared" si="33"/>
        <v/>
      </c>
      <c r="V93" s="208" t="str">
        <f t="shared" si="34"/>
        <v/>
      </c>
      <c r="W93" s="208" t="str">
        <f t="shared" si="35"/>
        <v/>
      </c>
      <c r="X93" s="208" t="str">
        <f t="shared" si="36"/>
        <v/>
      </c>
      <c r="Y93" s="208" t="str">
        <f t="shared" si="37"/>
        <v/>
      </c>
      <c r="Z93" s="208" t="str">
        <f t="shared" si="38"/>
        <v/>
      </c>
      <c r="AA93" s="208" t="str">
        <f t="shared" si="39"/>
        <v/>
      </c>
      <c r="AB93" s="208" t="str">
        <f t="shared" si="40"/>
        <v/>
      </c>
      <c r="AC93" s="208" t="str">
        <f t="shared" si="41"/>
        <v/>
      </c>
      <c r="AD93" s="208" t="str">
        <f t="shared" si="42"/>
        <v/>
      </c>
      <c r="AE93" s="208" t="str">
        <f t="shared" si="43"/>
        <v/>
      </c>
      <c r="AF93" s="208" t="str">
        <f t="shared" si="44"/>
        <v/>
      </c>
      <c r="AG93" s="208" t="str">
        <f t="shared" si="45"/>
        <v/>
      </c>
      <c r="AH93" s="208" t="str">
        <f t="shared" si="46"/>
        <v/>
      </c>
      <c r="AI93" s="208" t="str">
        <f t="shared" si="47"/>
        <v/>
      </c>
      <c r="AJ93" s="208" t="str">
        <f t="shared" si="48"/>
        <v/>
      </c>
      <c r="AK93" s="208" t="str">
        <f t="shared" si="49"/>
        <v/>
      </c>
      <c r="AL93" s="208" t="str">
        <f t="shared" si="50"/>
        <v/>
      </c>
      <c r="AM93" s="208" t="str">
        <f t="shared" si="51"/>
        <v/>
      </c>
      <c r="AN93" s="208" t="str">
        <f t="shared" si="52"/>
        <v/>
      </c>
      <c r="AO93" s="208" t="str">
        <f t="shared" si="53"/>
        <v/>
      </c>
    </row>
    <row r="94" spans="1:41" ht="30" customHeight="1" x14ac:dyDescent="0.25">
      <c r="A94" s="206" t="str">
        <f>IF('INPUT - Identification'!A94=""," ",'INPUT - Identification'!A94)</f>
        <v xml:space="preserve"> </v>
      </c>
      <c r="B94" s="173" t="str">
        <f>IF('INPUT - Identification'!C94=""," ",'INPUT - Identification'!C94)</f>
        <v xml:space="preserve"> </v>
      </c>
      <c r="C94" s="173" t="str">
        <f>IF('INPUT - Identification'!E94=""," ",'INPUT - Identification'!E94)</f>
        <v xml:space="preserve"> </v>
      </c>
      <c r="D94" s="206" t="str">
        <f t="shared" si="54"/>
        <v/>
      </c>
      <c r="E94" s="178"/>
      <c r="F94" s="206" t="str">
        <f t="shared" si="55"/>
        <v/>
      </c>
      <c r="G94" s="178"/>
      <c r="H94" s="206" t="str">
        <f t="shared" si="56"/>
        <v/>
      </c>
      <c r="I94" s="207" t="str">
        <f t="shared" si="57"/>
        <v/>
      </c>
      <c r="Q94" s="208" t="str">
        <f t="shared" si="29"/>
        <v/>
      </c>
      <c r="R94" s="208" t="str">
        <f t="shared" si="30"/>
        <v/>
      </c>
      <c r="S94" s="208" t="str">
        <f t="shared" si="31"/>
        <v/>
      </c>
      <c r="T94" s="208" t="str">
        <f t="shared" si="32"/>
        <v/>
      </c>
      <c r="U94" s="208" t="str">
        <f t="shared" si="33"/>
        <v/>
      </c>
      <c r="V94" s="208" t="str">
        <f t="shared" si="34"/>
        <v/>
      </c>
      <c r="W94" s="208" t="str">
        <f t="shared" si="35"/>
        <v/>
      </c>
      <c r="X94" s="208" t="str">
        <f t="shared" si="36"/>
        <v/>
      </c>
      <c r="Y94" s="208" t="str">
        <f t="shared" si="37"/>
        <v/>
      </c>
      <c r="Z94" s="208" t="str">
        <f t="shared" si="38"/>
        <v/>
      </c>
      <c r="AA94" s="208" t="str">
        <f t="shared" si="39"/>
        <v/>
      </c>
      <c r="AB94" s="208" t="str">
        <f t="shared" si="40"/>
        <v/>
      </c>
      <c r="AC94" s="208" t="str">
        <f t="shared" si="41"/>
        <v/>
      </c>
      <c r="AD94" s="208" t="str">
        <f t="shared" si="42"/>
        <v/>
      </c>
      <c r="AE94" s="208" t="str">
        <f t="shared" si="43"/>
        <v/>
      </c>
      <c r="AF94" s="208" t="str">
        <f t="shared" si="44"/>
        <v/>
      </c>
      <c r="AG94" s="208" t="str">
        <f t="shared" si="45"/>
        <v/>
      </c>
      <c r="AH94" s="208" t="str">
        <f t="shared" si="46"/>
        <v/>
      </c>
      <c r="AI94" s="208" t="str">
        <f t="shared" si="47"/>
        <v/>
      </c>
      <c r="AJ94" s="208" t="str">
        <f t="shared" si="48"/>
        <v/>
      </c>
      <c r="AK94" s="208" t="str">
        <f t="shared" si="49"/>
        <v/>
      </c>
      <c r="AL94" s="208" t="str">
        <f t="shared" si="50"/>
        <v/>
      </c>
      <c r="AM94" s="208" t="str">
        <f t="shared" si="51"/>
        <v/>
      </c>
      <c r="AN94" s="208" t="str">
        <f t="shared" si="52"/>
        <v/>
      </c>
      <c r="AO94" s="208" t="str">
        <f t="shared" si="53"/>
        <v/>
      </c>
    </row>
    <row r="95" spans="1:41" ht="30" customHeight="1" x14ac:dyDescent="0.25">
      <c r="A95" s="206" t="str">
        <f>IF('INPUT - Identification'!A95=""," ",'INPUT - Identification'!A95)</f>
        <v xml:space="preserve"> </v>
      </c>
      <c r="B95" s="173" t="str">
        <f>IF('INPUT - Identification'!C95=""," ",'INPUT - Identification'!C95)</f>
        <v xml:space="preserve"> </v>
      </c>
      <c r="C95" s="173" t="str">
        <f>IF('INPUT - Identification'!E95=""," ",'INPUT - Identification'!E95)</f>
        <v xml:space="preserve"> </v>
      </c>
      <c r="D95" s="206" t="str">
        <f t="shared" si="54"/>
        <v/>
      </c>
      <c r="E95" s="178"/>
      <c r="F95" s="206" t="str">
        <f t="shared" si="55"/>
        <v/>
      </c>
      <c r="G95" s="178"/>
      <c r="H95" s="206" t="str">
        <f t="shared" si="56"/>
        <v/>
      </c>
      <c r="I95" s="207" t="str">
        <f t="shared" si="57"/>
        <v/>
      </c>
      <c r="Q95" s="208" t="str">
        <f t="shared" si="29"/>
        <v/>
      </c>
      <c r="R95" s="208" t="str">
        <f t="shared" si="30"/>
        <v/>
      </c>
      <c r="S95" s="208" t="str">
        <f t="shared" si="31"/>
        <v/>
      </c>
      <c r="T95" s="208" t="str">
        <f t="shared" si="32"/>
        <v/>
      </c>
      <c r="U95" s="208" t="str">
        <f t="shared" si="33"/>
        <v/>
      </c>
      <c r="V95" s="208" t="str">
        <f t="shared" si="34"/>
        <v/>
      </c>
      <c r="W95" s="208" t="str">
        <f t="shared" si="35"/>
        <v/>
      </c>
      <c r="X95" s="208" t="str">
        <f t="shared" si="36"/>
        <v/>
      </c>
      <c r="Y95" s="208" t="str">
        <f t="shared" si="37"/>
        <v/>
      </c>
      <c r="Z95" s="208" t="str">
        <f t="shared" si="38"/>
        <v/>
      </c>
      <c r="AA95" s="208" t="str">
        <f t="shared" si="39"/>
        <v/>
      </c>
      <c r="AB95" s="208" t="str">
        <f t="shared" si="40"/>
        <v/>
      </c>
      <c r="AC95" s="208" t="str">
        <f t="shared" si="41"/>
        <v/>
      </c>
      <c r="AD95" s="208" t="str">
        <f t="shared" si="42"/>
        <v/>
      </c>
      <c r="AE95" s="208" t="str">
        <f t="shared" si="43"/>
        <v/>
      </c>
      <c r="AF95" s="208" t="str">
        <f t="shared" si="44"/>
        <v/>
      </c>
      <c r="AG95" s="208" t="str">
        <f t="shared" si="45"/>
        <v/>
      </c>
      <c r="AH95" s="208" t="str">
        <f t="shared" si="46"/>
        <v/>
      </c>
      <c r="AI95" s="208" t="str">
        <f t="shared" si="47"/>
        <v/>
      </c>
      <c r="AJ95" s="208" t="str">
        <f t="shared" si="48"/>
        <v/>
      </c>
      <c r="AK95" s="208" t="str">
        <f t="shared" si="49"/>
        <v/>
      </c>
      <c r="AL95" s="208" t="str">
        <f t="shared" si="50"/>
        <v/>
      </c>
      <c r="AM95" s="208" t="str">
        <f t="shared" si="51"/>
        <v/>
      </c>
      <c r="AN95" s="208" t="str">
        <f t="shared" si="52"/>
        <v/>
      </c>
      <c r="AO95" s="208" t="str">
        <f t="shared" si="53"/>
        <v/>
      </c>
    </row>
    <row r="96" spans="1:41" ht="30" customHeight="1" x14ac:dyDescent="0.25">
      <c r="A96" s="206" t="str">
        <f>IF('INPUT - Identification'!A96=""," ",'INPUT - Identification'!A96)</f>
        <v xml:space="preserve"> </v>
      </c>
      <c r="B96" s="173" t="str">
        <f>IF('INPUT - Identification'!C96=""," ",'INPUT - Identification'!C96)</f>
        <v xml:space="preserve"> </v>
      </c>
      <c r="C96" s="173" t="str">
        <f>IF('INPUT - Identification'!E96=""," ",'INPUT - Identification'!E96)</f>
        <v xml:space="preserve"> </v>
      </c>
      <c r="D96" s="206" t="str">
        <f t="shared" si="54"/>
        <v/>
      </c>
      <c r="E96" s="178"/>
      <c r="F96" s="206" t="str">
        <f t="shared" si="55"/>
        <v/>
      </c>
      <c r="G96" s="178"/>
      <c r="H96" s="206" t="str">
        <f t="shared" si="56"/>
        <v/>
      </c>
      <c r="I96" s="207" t="str">
        <f t="shared" si="57"/>
        <v/>
      </c>
      <c r="Q96" s="208" t="str">
        <f t="shared" si="29"/>
        <v/>
      </c>
      <c r="R96" s="208" t="str">
        <f t="shared" si="30"/>
        <v/>
      </c>
      <c r="S96" s="208" t="str">
        <f t="shared" si="31"/>
        <v/>
      </c>
      <c r="T96" s="208" t="str">
        <f t="shared" si="32"/>
        <v/>
      </c>
      <c r="U96" s="208" t="str">
        <f t="shared" si="33"/>
        <v/>
      </c>
      <c r="V96" s="208" t="str">
        <f t="shared" si="34"/>
        <v/>
      </c>
      <c r="W96" s="208" t="str">
        <f t="shared" si="35"/>
        <v/>
      </c>
      <c r="X96" s="208" t="str">
        <f t="shared" si="36"/>
        <v/>
      </c>
      <c r="Y96" s="208" t="str">
        <f t="shared" si="37"/>
        <v/>
      </c>
      <c r="Z96" s="208" t="str">
        <f t="shared" si="38"/>
        <v/>
      </c>
      <c r="AA96" s="208" t="str">
        <f t="shared" si="39"/>
        <v/>
      </c>
      <c r="AB96" s="208" t="str">
        <f t="shared" si="40"/>
        <v/>
      </c>
      <c r="AC96" s="208" t="str">
        <f t="shared" si="41"/>
        <v/>
      </c>
      <c r="AD96" s="208" t="str">
        <f t="shared" si="42"/>
        <v/>
      </c>
      <c r="AE96" s="208" t="str">
        <f t="shared" si="43"/>
        <v/>
      </c>
      <c r="AF96" s="208" t="str">
        <f t="shared" si="44"/>
        <v/>
      </c>
      <c r="AG96" s="208" t="str">
        <f t="shared" si="45"/>
        <v/>
      </c>
      <c r="AH96" s="208" t="str">
        <f t="shared" si="46"/>
        <v/>
      </c>
      <c r="AI96" s="208" t="str">
        <f t="shared" si="47"/>
        <v/>
      </c>
      <c r="AJ96" s="208" t="str">
        <f t="shared" si="48"/>
        <v/>
      </c>
      <c r="AK96" s="208" t="str">
        <f t="shared" si="49"/>
        <v/>
      </c>
      <c r="AL96" s="208" t="str">
        <f t="shared" si="50"/>
        <v/>
      </c>
      <c r="AM96" s="208" t="str">
        <f t="shared" si="51"/>
        <v/>
      </c>
      <c r="AN96" s="208" t="str">
        <f t="shared" si="52"/>
        <v/>
      </c>
      <c r="AO96" s="208" t="str">
        <f t="shared" si="53"/>
        <v/>
      </c>
    </row>
    <row r="97" spans="1:41" ht="30" customHeight="1" x14ac:dyDescent="0.25">
      <c r="A97" s="206" t="str">
        <f>IF('INPUT - Identification'!A97=""," ",'INPUT - Identification'!A97)</f>
        <v xml:space="preserve"> </v>
      </c>
      <c r="B97" s="173" t="str">
        <f>IF('INPUT - Identification'!C97=""," ",'INPUT - Identification'!C97)</f>
        <v xml:space="preserve"> </v>
      </c>
      <c r="C97" s="173" t="str">
        <f>IF('INPUT - Identification'!E97=""," ",'INPUT - Identification'!E97)</f>
        <v xml:space="preserve"> </v>
      </c>
      <c r="D97" s="206" t="str">
        <f t="shared" si="54"/>
        <v/>
      </c>
      <c r="E97" s="178"/>
      <c r="F97" s="206" t="str">
        <f t="shared" si="55"/>
        <v/>
      </c>
      <c r="G97" s="178"/>
      <c r="H97" s="206" t="str">
        <f t="shared" si="56"/>
        <v/>
      </c>
      <c r="I97" s="207" t="str">
        <f t="shared" si="57"/>
        <v/>
      </c>
      <c r="Q97" s="208" t="str">
        <f t="shared" si="29"/>
        <v/>
      </c>
      <c r="R97" s="208" t="str">
        <f t="shared" si="30"/>
        <v/>
      </c>
      <c r="S97" s="208" t="str">
        <f t="shared" si="31"/>
        <v/>
      </c>
      <c r="T97" s="208" t="str">
        <f t="shared" si="32"/>
        <v/>
      </c>
      <c r="U97" s="208" t="str">
        <f t="shared" si="33"/>
        <v/>
      </c>
      <c r="V97" s="208" t="str">
        <f t="shared" si="34"/>
        <v/>
      </c>
      <c r="W97" s="208" t="str">
        <f t="shared" si="35"/>
        <v/>
      </c>
      <c r="X97" s="208" t="str">
        <f t="shared" si="36"/>
        <v/>
      </c>
      <c r="Y97" s="208" t="str">
        <f t="shared" si="37"/>
        <v/>
      </c>
      <c r="Z97" s="208" t="str">
        <f t="shared" si="38"/>
        <v/>
      </c>
      <c r="AA97" s="208" t="str">
        <f t="shared" si="39"/>
        <v/>
      </c>
      <c r="AB97" s="208" t="str">
        <f t="shared" si="40"/>
        <v/>
      </c>
      <c r="AC97" s="208" t="str">
        <f t="shared" si="41"/>
        <v/>
      </c>
      <c r="AD97" s="208" t="str">
        <f t="shared" si="42"/>
        <v/>
      </c>
      <c r="AE97" s="208" t="str">
        <f t="shared" si="43"/>
        <v/>
      </c>
      <c r="AF97" s="208" t="str">
        <f t="shared" si="44"/>
        <v/>
      </c>
      <c r="AG97" s="208" t="str">
        <f t="shared" si="45"/>
        <v/>
      </c>
      <c r="AH97" s="208" t="str">
        <f t="shared" si="46"/>
        <v/>
      </c>
      <c r="AI97" s="208" t="str">
        <f t="shared" si="47"/>
        <v/>
      </c>
      <c r="AJ97" s="208" t="str">
        <f t="shared" si="48"/>
        <v/>
      </c>
      <c r="AK97" s="208" t="str">
        <f t="shared" si="49"/>
        <v/>
      </c>
      <c r="AL97" s="208" t="str">
        <f t="shared" si="50"/>
        <v/>
      </c>
      <c r="AM97" s="208" t="str">
        <f t="shared" si="51"/>
        <v/>
      </c>
      <c r="AN97" s="208" t="str">
        <f t="shared" si="52"/>
        <v/>
      </c>
      <c r="AO97" s="208" t="str">
        <f t="shared" si="53"/>
        <v/>
      </c>
    </row>
    <row r="98" spans="1:41" ht="30" customHeight="1" x14ac:dyDescent="0.25">
      <c r="A98" s="206" t="str">
        <f>IF('INPUT - Identification'!A98=""," ",'INPUT - Identification'!A98)</f>
        <v xml:space="preserve"> </v>
      </c>
      <c r="B98" s="173" t="str">
        <f>IF('INPUT - Identification'!C98=""," ",'INPUT - Identification'!C98)</f>
        <v xml:space="preserve"> </v>
      </c>
      <c r="C98" s="173" t="str">
        <f>IF('INPUT - Identification'!E98=""," ",'INPUT - Identification'!E98)</f>
        <v xml:space="preserve"> </v>
      </c>
      <c r="D98" s="206" t="str">
        <f t="shared" si="54"/>
        <v/>
      </c>
      <c r="E98" s="178"/>
      <c r="F98" s="206" t="str">
        <f t="shared" si="55"/>
        <v/>
      </c>
      <c r="G98" s="178"/>
      <c r="H98" s="206" t="str">
        <f t="shared" si="56"/>
        <v/>
      </c>
      <c r="I98" s="207" t="str">
        <f t="shared" si="57"/>
        <v/>
      </c>
      <c r="Q98" s="208" t="str">
        <f t="shared" si="29"/>
        <v/>
      </c>
      <c r="R98" s="208" t="str">
        <f t="shared" si="30"/>
        <v/>
      </c>
      <c r="S98" s="208" t="str">
        <f t="shared" si="31"/>
        <v/>
      </c>
      <c r="T98" s="208" t="str">
        <f t="shared" si="32"/>
        <v/>
      </c>
      <c r="U98" s="208" t="str">
        <f t="shared" si="33"/>
        <v/>
      </c>
      <c r="V98" s="208" t="str">
        <f t="shared" si="34"/>
        <v/>
      </c>
      <c r="W98" s="208" t="str">
        <f t="shared" si="35"/>
        <v/>
      </c>
      <c r="X98" s="208" t="str">
        <f t="shared" si="36"/>
        <v/>
      </c>
      <c r="Y98" s="208" t="str">
        <f t="shared" si="37"/>
        <v/>
      </c>
      <c r="Z98" s="208" t="str">
        <f t="shared" si="38"/>
        <v/>
      </c>
      <c r="AA98" s="208" t="str">
        <f t="shared" si="39"/>
        <v/>
      </c>
      <c r="AB98" s="208" t="str">
        <f t="shared" si="40"/>
        <v/>
      </c>
      <c r="AC98" s="208" t="str">
        <f t="shared" si="41"/>
        <v/>
      </c>
      <c r="AD98" s="208" t="str">
        <f t="shared" si="42"/>
        <v/>
      </c>
      <c r="AE98" s="208" t="str">
        <f t="shared" si="43"/>
        <v/>
      </c>
      <c r="AF98" s="208" t="str">
        <f t="shared" si="44"/>
        <v/>
      </c>
      <c r="AG98" s="208" t="str">
        <f t="shared" si="45"/>
        <v/>
      </c>
      <c r="AH98" s="208" t="str">
        <f t="shared" si="46"/>
        <v/>
      </c>
      <c r="AI98" s="208" t="str">
        <f t="shared" si="47"/>
        <v/>
      </c>
      <c r="AJ98" s="208" t="str">
        <f t="shared" si="48"/>
        <v/>
      </c>
      <c r="AK98" s="208" t="str">
        <f t="shared" si="49"/>
        <v/>
      </c>
      <c r="AL98" s="208" t="str">
        <f t="shared" si="50"/>
        <v/>
      </c>
      <c r="AM98" s="208" t="str">
        <f t="shared" si="51"/>
        <v/>
      </c>
      <c r="AN98" s="208" t="str">
        <f t="shared" si="52"/>
        <v/>
      </c>
      <c r="AO98" s="208" t="str">
        <f t="shared" si="53"/>
        <v/>
      </c>
    </row>
    <row r="99" spans="1:41" ht="30" customHeight="1" x14ac:dyDescent="0.25">
      <c r="A99" s="206" t="str">
        <f>IF('INPUT - Identification'!A99=""," ",'INPUT - Identification'!A99)</f>
        <v xml:space="preserve"> </v>
      </c>
      <c r="B99" s="173" t="str">
        <f>IF('INPUT - Identification'!C99=""," ",'INPUT - Identification'!C99)</f>
        <v xml:space="preserve"> </v>
      </c>
      <c r="C99" s="173" t="str">
        <f>IF('INPUT - Identification'!E99=""," ",'INPUT - Identification'!E99)</f>
        <v xml:space="preserve"> </v>
      </c>
      <c r="D99" s="206" t="str">
        <f t="shared" si="54"/>
        <v/>
      </c>
      <c r="E99" s="178"/>
      <c r="F99" s="206" t="str">
        <f t="shared" si="55"/>
        <v/>
      </c>
      <c r="G99" s="178"/>
      <c r="H99" s="206" t="str">
        <f t="shared" si="56"/>
        <v/>
      </c>
      <c r="I99" s="207" t="str">
        <f t="shared" si="57"/>
        <v/>
      </c>
      <c r="Q99" s="208" t="str">
        <f t="shared" si="29"/>
        <v/>
      </c>
      <c r="R99" s="208" t="str">
        <f t="shared" si="30"/>
        <v/>
      </c>
      <c r="S99" s="208" t="str">
        <f t="shared" si="31"/>
        <v/>
      </c>
      <c r="T99" s="208" t="str">
        <f t="shared" si="32"/>
        <v/>
      </c>
      <c r="U99" s="208" t="str">
        <f t="shared" si="33"/>
        <v/>
      </c>
      <c r="V99" s="208" t="str">
        <f t="shared" si="34"/>
        <v/>
      </c>
      <c r="W99" s="208" t="str">
        <f t="shared" si="35"/>
        <v/>
      </c>
      <c r="X99" s="208" t="str">
        <f t="shared" si="36"/>
        <v/>
      </c>
      <c r="Y99" s="208" t="str">
        <f t="shared" si="37"/>
        <v/>
      </c>
      <c r="Z99" s="208" t="str">
        <f t="shared" si="38"/>
        <v/>
      </c>
      <c r="AA99" s="208" t="str">
        <f t="shared" si="39"/>
        <v/>
      </c>
      <c r="AB99" s="208" t="str">
        <f t="shared" si="40"/>
        <v/>
      </c>
      <c r="AC99" s="208" t="str">
        <f t="shared" si="41"/>
        <v/>
      </c>
      <c r="AD99" s="208" t="str">
        <f t="shared" si="42"/>
        <v/>
      </c>
      <c r="AE99" s="208" t="str">
        <f t="shared" si="43"/>
        <v/>
      </c>
      <c r="AF99" s="208" t="str">
        <f t="shared" si="44"/>
        <v/>
      </c>
      <c r="AG99" s="208" t="str">
        <f t="shared" si="45"/>
        <v/>
      </c>
      <c r="AH99" s="208" t="str">
        <f t="shared" si="46"/>
        <v/>
      </c>
      <c r="AI99" s="208" t="str">
        <f t="shared" si="47"/>
        <v/>
      </c>
      <c r="AJ99" s="208" t="str">
        <f t="shared" si="48"/>
        <v/>
      </c>
      <c r="AK99" s="208" t="str">
        <f t="shared" si="49"/>
        <v/>
      </c>
      <c r="AL99" s="208" t="str">
        <f t="shared" si="50"/>
        <v/>
      </c>
      <c r="AM99" s="208" t="str">
        <f t="shared" si="51"/>
        <v/>
      </c>
      <c r="AN99" s="208" t="str">
        <f t="shared" si="52"/>
        <v/>
      </c>
      <c r="AO99" s="208" t="str">
        <f t="shared" si="53"/>
        <v/>
      </c>
    </row>
    <row r="100" spans="1:41" s="185" customFormat="1" x14ac:dyDescent="0.25">
      <c r="A100" s="176"/>
      <c r="B100" s="177"/>
      <c r="C100" s="177"/>
      <c r="D100" s="177"/>
      <c r="E100" s="177"/>
      <c r="F100" s="177"/>
      <c r="G100" s="177"/>
      <c r="H100" s="177"/>
      <c r="I100" s="177"/>
      <c r="J100" s="142"/>
      <c r="K100" s="142"/>
      <c r="L100" s="142"/>
      <c r="M100" s="142"/>
      <c r="N100" s="142"/>
      <c r="Q100" s="210">
        <f>COUNTIF(Q15:Q99,"X")</f>
        <v>0</v>
      </c>
      <c r="R100" s="210">
        <f t="shared" ref="R100:AO100" si="58">COUNTIF(R15:R99,"X")</f>
        <v>0</v>
      </c>
      <c r="S100" s="210">
        <f t="shared" si="58"/>
        <v>0</v>
      </c>
      <c r="T100" s="210">
        <f t="shared" si="58"/>
        <v>0</v>
      </c>
      <c r="U100" s="210">
        <f t="shared" si="58"/>
        <v>0</v>
      </c>
      <c r="V100" s="210">
        <f t="shared" si="58"/>
        <v>0</v>
      </c>
      <c r="W100" s="210">
        <f t="shared" si="58"/>
        <v>0</v>
      </c>
      <c r="X100" s="210">
        <f t="shared" si="58"/>
        <v>0</v>
      </c>
      <c r="Y100" s="210">
        <f t="shared" si="58"/>
        <v>0</v>
      </c>
      <c r="Z100" s="210">
        <f t="shared" si="58"/>
        <v>0</v>
      </c>
      <c r="AA100" s="210">
        <f t="shared" si="58"/>
        <v>0</v>
      </c>
      <c r="AB100" s="210">
        <f t="shared" si="58"/>
        <v>0</v>
      </c>
      <c r="AC100" s="210">
        <f t="shared" si="58"/>
        <v>0</v>
      </c>
      <c r="AD100" s="210">
        <f t="shared" si="58"/>
        <v>0</v>
      </c>
      <c r="AE100" s="210">
        <f t="shared" si="58"/>
        <v>0</v>
      </c>
      <c r="AF100" s="210">
        <f t="shared" si="58"/>
        <v>0</v>
      </c>
      <c r="AG100" s="210">
        <f t="shared" si="58"/>
        <v>0</v>
      </c>
      <c r="AH100" s="210">
        <f t="shared" si="58"/>
        <v>0</v>
      </c>
      <c r="AI100" s="210">
        <f t="shared" si="58"/>
        <v>0</v>
      </c>
      <c r="AJ100" s="210">
        <f t="shared" si="58"/>
        <v>0</v>
      </c>
      <c r="AK100" s="210">
        <f t="shared" si="58"/>
        <v>0</v>
      </c>
      <c r="AL100" s="210">
        <f t="shared" si="58"/>
        <v>0</v>
      </c>
      <c r="AM100" s="210">
        <f t="shared" si="58"/>
        <v>0</v>
      </c>
      <c r="AN100" s="210">
        <f t="shared" si="58"/>
        <v>0</v>
      </c>
      <c r="AO100" s="210">
        <f t="shared" si="58"/>
        <v>0</v>
      </c>
    </row>
    <row r="101" spans="1:41" s="185" customFormat="1" x14ac:dyDescent="0.25">
      <c r="A101" s="142"/>
      <c r="B101" s="142"/>
      <c r="C101" s="142"/>
      <c r="D101" s="142"/>
      <c r="E101" s="142"/>
      <c r="F101" s="142"/>
      <c r="G101" s="142"/>
      <c r="H101" s="142"/>
      <c r="I101" s="142"/>
      <c r="J101" s="142"/>
      <c r="K101" s="142"/>
      <c r="L101" s="142"/>
      <c r="M101" s="142"/>
      <c r="N101" s="142"/>
    </row>
    <row r="102" spans="1:41" s="185" customFormat="1" x14ac:dyDescent="0.25">
      <c r="A102" s="142"/>
      <c r="B102" s="142"/>
      <c r="C102" s="142"/>
      <c r="D102" s="142"/>
      <c r="E102" s="142"/>
      <c r="F102" s="142"/>
      <c r="G102" s="142"/>
      <c r="H102" s="142"/>
      <c r="I102" s="142"/>
      <c r="J102" s="142"/>
      <c r="K102" s="142"/>
      <c r="L102" s="142"/>
      <c r="M102" s="142"/>
      <c r="N102" s="142"/>
    </row>
    <row r="103" spans="1:41" s="185" customFormat="1" x14ac:dyDescent="0.25">
      <c r="A103" s="142"/>
      <c r="B103" s="142"/>
      <c r="C103" s="142"/>
      <c r="D103" s="142"/>
      <c r="E103" s="142"/>
      <c r="F103" s="142"/>
      <c r="G103" s="142"/>
      <c r="H103" s="142"/>
      <c r="I103" s="142"/>
      <c r="J103" s="142"/>
      <c r="K103" s="142"/>
      <c r="L103" s="142"/>
      <c r="M103" s="142"/>
      <c r="N103" s="142"/>
    </row>
    <row r="104" spans="1:41" s="185" customFormat="1" x14ac:dyDescent="0.25">
      <c r="A104" s="142"/>
      <c r="B104" s="142"/>
      <c r="C104" s="142"/>
      <c r="D104" s="142"/>
      <c r="E104" s="142"/>
      <c r="F104" s="142"/>
      <c r="G104" s="142"/>
      <c r="H104" s="142"/>
      <c r="I104" s="142"/>
      <c r="J104" s="142"/>
      <c r="K104" s="142"/>
      <c r="L104" s="142"/>
      <c r="M104" s="142"/>
      <c r="N104" s="142"/>
    </row>
    <row r="105" spans="1:41" s="185" customFormat="1" x14ac:dyDescent="0.25">
      <c r="A105" s="142"/>
      <c r="B105" s="142"/>
      <c r="C105" s="142"/>
      <c r="D105" s="142"/>
      <c r="E105" s="142"/>
      <c r="F105" s="142"/>
      <c r="G105" s="142"/>
      <c r="H105" s="142"/>
      <c r="I105" s="142"/>
      <c r="J105" s="142"/>
      <c r="K105" s="142"/>
      <c r="L105" s="142"/>
      <c r="M105" s="142"/>
      <c r="N105" s="142"/>
    </row>
  </sheetData>
  <mergeCells count="5">
    <mergeCell ref="A1:I1"/>
    <mergeCell ref="Q6:Q10"/>
    <mergeCell ref="S12:W12"/>
    <mergeCell ref="Q2:AO2"/>
    <mergeCell ref="AD6:AG6"/>
  </mergeCells>
  <conditionalFormatting sqref="I15:I99">
    <cfRule type="containsText" dxfId="11" priority="1" operator="containsText" text="Critical">
      <formula>NOT(ISERROR(SEARCH("Critical",I15)))</formula>
    </cfRule>
    <cfRule type="containsText" dxfId="10" priority="2" operator="containsText" text="High">
      <formula>NOT(ISERROR(SEARCH("High",I15)))</formula>
    </cfRule>
    <cfRule type="containsText" dxfId="9" priority="3" operator="containsText" text="Medium">
      <formula>NOT(ISERROR(SEARCH("Medium",I15)))</formula>
    </cfRule>
    <cfRule type="containsText" dxfId="8" priority="4" operator="containsText" text="Low">
      <formula>NOT(ISERROR(SEARCH("Low",I15)))</formula>
    </cfRule>
  </conditionalFormatting>
  <dataValidations count="6">
    <dataValidation allowBlank="1" showInputMessage="1" showErrorMessage="1" promptTitle="Risk ID" prompt="Identifying risk number, auto-populated based on the 'INPUT - Identification' sheet" sqref="A15:A99"/>
    <dataValidation allowBlank="1" showInputMessage="1" showErrorMessage="1" promptTitle="Brief Risk Description" prompt="Brief description of the risk, auto-populated based on the 'INPUT - Identification' sheet" sqref="B15:B99"/>
    <dataValidation allowBlank="1" showInputMessage="1" showErrorMessage="1" promptTitle="Risk Category" prompt="The impact category of the risk, auto-populated based on the 'INPUT - Identification' sheet" sqref="C15:C99"/>
    <dataValidation type="list" allowBlank="1" showInputMessage="1" showErrorMessage="1" promptTitle="Likelihood" prompt="Select the approximate likelihood of the risk occurring (See 'INPUT - Categories &amp; Rating' sheet for likelihood definitions)" sqref="G15:G99">
      <formula1>$G$7:$G$12</formula1>
    </dataValidation>
    <dataValidation allowBlank="1" showInputMessage="1" showErrorMessage="1" promptTitle="Risk Rating" prompt="Automatically calculated based on the heat map presented on the 'INPUT - Categories &amp; Rating' sheet" sqref="I15:I99"/>
    <dataValidation type="list" allowBlank="1" showInputMessage="1" showErrorMessage="1" promptTitle="Impact" prompt="Select the approximate impact caused by the risk (See 'INPUT - Categories &amp; Rating' sheet for impact definitions)" sqref="E15:E99">
      <formula1>$E$7:$E$12</formula1>
    </dataValidation>
  </dataValidations>
  <pageMargins left="0.7" right="0.7" top="0.75" bottom="0.75" header="0.3" footer="0.3"/>
  <pageSetup scale="82" fitToHeight="15" orientation="landscape" r:id="rId1"/>
  <headerFooter>
    <oddHeader>&amp;C&amp;"-,Bold Italic"&amp;10NCHRP 08-36 (TASK 126): RISK REGISTER TOOL - Template</oddHeader>
    <oddFooter>&amp;L&amp;"-,Italic"&amp;9WSP | Parsons Brinckerhoff&amp;C&amp;"-,Italic"&amp;9Analysis: &amp;P of &amp;N&amp;R&amp;"-,Italic"&amp;9July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39997558519241921"/>
    <pageSetUpPr fitToPage="1"/>
  </sheetPr>
  <dimension ref="A1:AV105"/>
  <sheetViews>
    <sheetView zoomScaleNormal="100" workbookViewId="0">
      <pane ySplit="14" topLeftCell="A15" activePane="bottomLeft" state="frozen"/>
      <selection pane="bottomLeft" activeCell="A2" sqref="A2:A3"/>
    </sheetView>
  </sheetViews>
  <sheetFormatPr defaultColWidth="0" defaultRowHeight="15" customHeight="1" zeroHeight="1" x14ac:dyDescent="0.25"/>
  <cols>
    <col min="1" max="1" width="9.7109375" customWidth="1"/>
    <col min="2" max="2" width="35.7109375" customWidth="1"/>
    <col min="3" max="3" width="24.28515625" customWidth="1"/>
    <col min="4" max="4" width="16.7109375" customWidth="1"/>
    <col min="5" max="5" width="53.85546875" customWidth="1"/>
    <col min="6" max="6" width="15.7109375" customWidth="1"/>
    <col min="7" max="7" width="35.7109375" customWidth="1"/>
    <col min="8" max="8" width="10.7109375" customWidth="1"/>
    <col min="9" max="9" width="15.7109375" customWidth="1"/>
    <col min="10" max="10" width="8.7109375" hidden="1" customWidth="1"/>
    <col min="11" max="11" width="25.7109375" customWidth="1"/>
    <col min="12" max="12" width="8.7109375" hidden="1" customWidth="1"/>
    <col min="13" max="13" width="25.7109375" customWidth="1"/>
    <col min="14" max="14" width="8.7109375" hidden="1" customWidth="1"/>
    <col min="15" max="15" width="20.7109375" customWidth="1"/>
    <col min="16" max="20" width="9.140625" style="22" customWidth="1"/>
    <col min="21" max="47" width="3.7109375" hidden="1" customWidth="1"/>
    <col min="48" max="48" width="8.85546875" hidden="1" customWidth="1"/>
    <col min="49" max="16384" width="9.140625" hidden="1"/>
  </cols>
  <sheetData>
    <row r="1" spans="1:48" ht="20.100000000000001" customHeight="1" x14ac:dyDescent="0.25">
      <c r="A1" s="273" t="s">
        <v>176</v>
      </c>
      <c r="B1" s="273"/>
      <c r="C1" s="273"/>
      <c r="D1" s="273"/>
      <c r="E1" s="273"/>
      <c r="F1" s="273"/>
      <c r="G1" s="273"/>
      <c r="H1" s="273"/>
      <c r="I1" s="273"/>
      <c r="J1" s="273"/>
      <c r="K1" s="273"/>
      <c r="L1" s="273"/>
      <c r="M1" s="273"/>
      <c r="N1" s="273"/>
      <c r="O1" s="273"/>
    </row>
    <row r="2" spans="1:48" ht="15" customHeight="1" x14ac:dyDescent="0.25">
      <c r="A2" s="278" t="s">
        <v>0</v>
      </c>
      <c r="B2" s="278" t="s">
        <v>3</v>
      </c>
      <c r="C2" s="278" t="s">
        <v>4</v>
      </c>
      <c r="D2" s="278" t="s">
        <v>33</v>
      </c>
      <c r="E2" s="278" t="s">
        <v>34</v>
      </c>
      <c r="F2" s="278" t="s">
        <v>35</v>
      </c>
      <c r="G2" s="280" t="s">
        <v>37</v>
      </c>
      <c r="H2" s="281"/>
      <c r="I2" s="282"/>
      <c r="J2" s="280" t="s">
        <v>148</v>
      </c>
      <c r="K2" s="281"/>
      <c r="L2" s="281"/>
      <c r="M2" s="281"/>
      <c r="N2" s="281"/>
      <c r="O2" s="282"/>
      <c r="W2" s="274" t="s">
        <v>72</v>
      </c>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row>
    <row r="3" spans="1:48" ht="30" customHeight="1" x14ac:dyDescent="0.25">
      <c r="A3" s="279"/>
      <c r="B3" s="279"/>
      <c r="C3" s="279"/>
      <c r="D3" s="279"/>
      <c r="E3" s="279"/>
      <c r="F3" s="279"/>
      <c r="G3" s="40" t="s">
        <v>39</v>
      </c>
      <c r="H3" s="41" t="s">
        <v>1</v>
      </c>
      <c r="I3" s="41" t="s">
        <v>38</v>
      </c>
      <c r="J3" s="42" t="s">
        <v>29</v>
      </c>
      <c r="K3" s="40" t="s">
        <v>26</v>
      </c>
      <c r="L3" s="42" t="s">
        <v>30</v>
      </c>
      <c r="M3" s="40" t="s">
        <v>25</v>
      </c>
      <c r="N3" s="42" t="s">
        <v>31</v>
      </c>
      <c r="O3" s="40" t="s">
        <v>27</v>
      </c>
    </row>
    <row r="4" spans="1:48" ht="26.25" thickBot="1" x14ac:dyDescent="0.3">
      <c r="A4" s="43" t="s">
        <v>10</v>
      </c>
      <c r="B4" s="43" t="s">
        <v>10</v>
      </c>
      <c r="C4" s="43" t="s">
        <v>10</v>
      </c>
      <c r="D4" s="43" t="s">
        <v>5</v>
      </c>
      <c r="E4" s="43" t="s">
        <v>6</v>
      </c>
      <c r="F4" s="43" t="s">
        <v>6</v>
      </c>
      <c r="G4" s="44" t="s">
        <v>6</v>
      </c>
      <c r="H4" s="43" t="s">
        <v>5</v>
      </c>
      <c r="I4" s="44" t="s">
        <v>67</v>
      </c>
      <c r="J4" s="45" t="s">
        <v>28</v>
      </c>
      <c r="K4" s="43" t="s">
        <v>5</v>
      </c>
      <c r="L4" s="45" t="s">
        <v>28</v>
      </c>
      <c r="M4" s="43" t="s">
        <v>5</v>
      </c>
      <c r="N4" s="45" t="s">
        <v>28</v>
      </c>
      <c r="O4" s="43" t="s">
        <v>10</v>
      </c>
    </row>
    <row r="5" spans="1:48" ht="15" hidden="1" customHeight="1" x14ac:dyDescent="0.25">
      <c r="A5" s="1"/>
      <c r="B5" s="1"/>
      <c r="C5" s="1"/>
      <c r="D5" s="1"/>
      <c r="E5" s="1"/>
      <c r="F5" s="1"/>
      <c r="G5" s="1"/>
      <c r="H5" s="1"/>
      <c r="I5" s="1"/>
      <c r="J5" s="9"/>
      <c r="K5" s="8"/>
      <c r="L5" s="9"/>
      <c r="M5" s="1"/>
      <c r="N5" s="9"/>
      <c r="O5" s="1"/>
      <c r="U5" s="2"/>
      <c r="V5" s="2"/>
      <c r="W5" s="2"/>
      <c r="X5" s="2"/>
      <c r="Y5" s="2"/>
      <c r="Z5" s="2"/>
      <c r="AA5" s="2"/>
      <c r="AB5" s="2"/>
      <c r="AC5" s="2"/>
      <c r="AD5" s="2"/>
      <c r="AE5" s="2"/>
      <c r="AF5" s="2"/>
      <c r="AG5" s="2"/>
      <c r="AH5" s="2"/>
    </row>
    <row r="6" spans="1:48" ht="15" hidden="1" customHeight="1" x14ac:dyDescent="0.25">
      <c r="A6" s="1" t="s">
        <v>9</v>
      </c>
      <c r="B6" s="1"/>
      <c r="C6" s="1"/>
      <c r="D6" s="1"/>
      <c r="E6" s="1"/>
      <c r="F6" s="1"/>
      <c r="G6" s="1"/>
      <c r="H6" s="1"/>
      <c r="I6" s="1"/>
      <c r="J6" s="6"/>
      <c r="K6" s="1"/>
      <c r="L6" s="24"/>
      <c r="M6" s="1"/>
      <c r="N6" s="6"/>
      <c r="O6" s="1"/>
      <c r="U6" s="21"/>
      <c r="V6" s="21"/>
      <c r="W6" s="275" t="s">
        <v>26</v>
      </c>
      <c r="X6" s="16">
        <v>5</v>
      </c>
      <c r="Y6" s="12" t="s">
        <v>63</v>
      </c>
      <c r="Z6" s="12" t="s">
        <v>64</v>
      </c>
      <c r="AA6" s="11" t="s">
        <v>65</v>
      </c>
      <c r="AB6" s="19" t="s">
        <v>42</v>
      </c>
      <c r="AC6" s="19" t="s">
        <v>66</v>
      </c>
      <c r="AD6" s="2"/>
      <c r="AE6" s="2"/>
      <c r="AF6" s="2"/>
      <c r="AG6" s="2"/>
      <c r="AH6" s="2"/>
      <c r="AJ6" s="276" t="s">
        <v>70</v>
      </c>
      <c r="AK6" s="276"/>
      <c r="AL6" s="276"/>
      <c r="AM6" s="276"/>
    </row>
    <row r="7" spans="1:48" ht="15" hidden="1" customHeight="1" x14ac:dyDescent="0.25">
      <c r="A7" s="1"/>
      <c r="B7" s="1"/>
      <c r="C7" s="1"/>
      <c r="D7" s="7" t="s">
        <v>163</v>
      </c>
      <c r="E7" s="7"/>
      <c r="F7" s="7"/>
      <c r="G7" s="7"/>
      <c r="H7" s="7" t="s">
        <v>7</v>
      </c>
      <c r="I7" s="7"/>
      <c r="J7" s="10">
        <v>5</v>
      </c>
      <c r="K7" s="7" t="s">
        <v>11</v>
      </c>
      <c r="L7" s="10">
        <v>5</v>
      </c>
      <c r="M7" s="7" t="s">
        <v>21</v>
      </c>
      <c r="N7" s="10"/>
      <c r="O7" s="1"/>
      <c r="U7" s="21"/>
      <c r="V7" s="21"/>
      <c r="W7" s="275"/>
      <c r="X7" s="16">
        <v>4</v>
      </c>
      <c r="Y7" s="14" t="s">
        <v>58</v>
      </c>
      <c r="Z7" s="12" t="s">
        <v>59</v>
      </c>
      <c r="AA7" s="11" t="s">
        <v>60</v>
      </c>
      <c r="AB7" s="19" t="s">
        <v>61</v>
      </c>
      <c r="AC7" s="19" t="s">
        <v>62</v>
      </c>
      <c r="AD7" s="2"/>
      <c r="AE7" s="2"/>
      <c r="AF7" s="2"/>
      <c r="AG7" s="2"/>
      <c r="AH7" s="2"/>
      <c r="AJ7" s="27">
        <v>1</v>
      </c>
      <c r="AK7" s="28" t="s">
        <v>71</v>
      </c>
      <c r="AL7" s="27">
        <v>4</v>
      </c>
      <c r="AM7" s="31" t="s">
        <v>24</v>
      </c>
      <c r="AN7" s="31"/>
    </row>
    <row r="8" spans="1:48" ht="15" hidden="1" customHeight="1" x14ac:dyDescent="0.25">
      <c r="A8" s="1"/>
      <c r="B8" s="1"/>
      <c r="C8" s="1"/>
      <c r="D8" s="7" t="s">
        <v>164</v>
      </c>
      <c r="E8" s="7"/>
      <c r="F8" s="7"/>
      <c r="G8" s="7"/>
      <c r="H8" s="7" t="s">
        <v>8</v>
      </c>
      <c r="I8" s="7"/>
      <c r="J8" s="10">
        <v>4</v>
      </c>
      <c r="K8" s="7" t="s">
        <v>12</v>
      </c>
      <c r="L8" s="10">
        <v>4</v>
      </c>
      <c r="M8" s="7" t="s">
        <v>20</v>
      </c>
      <c r="N8" s="10"/>
      <c r="O8" s="1"/>
      <c r="U8" s="21"/>
      <c r="V8" s="21"/>
      <c r="W8" s="275"/>
      <c r="X8" s="16">
        <v>3</v>
      </c>
      <c r="Y8" s="14" t="s">
        <v>53</v>
      </c>
      <c r="Z8" s="12" t="s">
        <v>54</v>
      </c>
      <c r="AA8" s="12" t="s">
        <v>55</v>
      </c>
      <c r="AB8" s="11" t="s">
        <v>56</v>
      </c>
      <c r="AC8" s="11" t="s">
        <v>57</v>
      </c>
      <c r="AD8" s="2"/>
      <c r="AE8" s="2"/>
      <c r="AF8" s="2"/>
      <c r="AG8" s="2"/>
      <c r="AH8" s="2"/>
      <c r="AJ8" s="27">
        <v>5</v>
      </c>
      <c r="AK8" s="28" t="s">
        <v>71</v>
      </c>
      <c r="AL8" s="27">
        <v>10</v>
      </c>
      <c r="AM8" s="32" t="s">
        <v>23</v>
      </c>
      <c r="AN8" s="32"/>
    </row>
    <row r="9" spans="1:48" ht="15" hidden="1" customHeight="1" x14ac:dyDescent="0.25">
      <c r="A9" s="1"/>
      <c r="B9" s="1"/>
      <c r="C9" s="1"/>
      <c r="D9" s="7" t="s">
        <v>36</v>
      </c>
      <c r="E9" s="7"/>
      <c r="F9" s="7"/>
      <c r="G9" s="7"/>
      <c r="H9" s="7"/>
      <c r="I9" s="7"/>
      <c r="J9" s="10">
        <v>3</v>
      </c>
      <c r="K9" s="7" t="s">
        <v>13</v>
      </c>
      <c r="L9" s="10">
        <v>3</v>
      </c>
      <c r="M9" s="7" t="s">
        <v>19</v>
      </c>
      <c r="N9" s="10"/>
      <c r="O9" s="1"/>
      <c r="U9" s="21"/>
      <c r="V9" s="21"/>
      <c r="W9" s="275"/>
      <c r="X9" s="16">
        <v>2</v>
      </c>
      <c r="Y9" s="14" t="s">
        <v>48</v>
      </c>
      <c r="Z9" s="14" t="s">
        <v>49</v>
      </c>
      <c r="AA9" s="12" t="s">
        <v>50</v>
      </c>
      <c r="AB9" s="12" t="s">
        <v>51</v>
      </c>
      <c r="AC9" s="12" t="s">
        <v>52</v>
      </c>
      <c r="AD9" s="2"/>
      <c r="AE9" s="2"/>
      <c r="AF9" s="2"/>
      <c r="AG9" s="2"/>
      <c r="AH9" s="2"/>
      <c r="AJ9" s="27">
        <v>12</v>
      </c>
      <c r="AK9" s="28" t="s">
        <v>71</v>
      </c>
      <c r="AL9" s="27">
        <v>15</v>
      </c>
      <c r="AM9" s="33" t="s">
        <v>22</v>
      </c>
      <c r="AN9" s="33"/>
    </row>
    <row r="10" spans="1:48" ht="15" hidden="1" customHeight="1" x14ac:dyDescent="0.25">
      <c r="A10" s="1"/>
      <c r="B10" s="1"/>
      <c r="C10" s="1"/>
      <c r="D10" s="7" t="s">
        <v>165</v>
      </c>
      <c r="E10" s="7"/>
      <c r="F10" s="7"/>
      <c r="G10" s="7"/>
      <c r="H10" s="7"/>
      <c r="I10" s="7"/>
      <c r="J10" s="10">
        <v>2</v>
      </c>
      <c r="K10" s="7" t="s">
        <v>14</v>
      </c>
      <c r="L10" s="10">
        <v>2</v>
      </c>
      <c r="M10" s="7" t="s">
        <v>18</v>
      </c>
      <c r="N10" s="10"/>
      <c r="O10" s="1"/>
      <c r="U10" s="21"/>
      <c r="V10" s="21"/>
      <c r="W10" s="275"/>
      <c r="X10" s="16">
        <v>1</v>
      </c>
      <c r="Y10" s="14" t="s">
        <v>43</v>
      </c>
      <c r="Z10" s="14" t="s">
        <v>44</v>
      </c>
      <c r="AA10" s="14" t="s">
        <v>45</v>
      </c>
      <c r="AB10" s="14" t="s">
        <v>46</v>
      </c>
      <c r="AC10" s="12" t="s">
        <v>47</v>
      </c>
      <c r="AD10" s="2"/>
      <c r="AE10" s="2"/>
      <c r="AF10" s="2"/>
      <c r="AG10" s="2"/>
      <c r="AH10" s="2"/>
      <c r="AJ10" s="30">
        <v>16</v>
      </c>
      <c r="AK10" s="29" t="s">
        <v>71</v>
      </c>
      <c r="AL10" s="30">
        <v>25</v>
      </c>
      <c r="AM10" s="34" t="s">
        <v>73</v>
      </c>
      <c r="AN10" s="34"/>
    </row>
    <row r="11" spans="1:48" hidden="1" x14ac:dyDescent="0.25">
      <c r="A11" s="1"/>
      <c r="B11" s="1"/>
      <c r="C11" s="1"/>
      <c r="D11" s="7" t="s">
        <v>166</v>
      </c>
      <c r="E11" s="1"/>
      <c r="F11" s="1"/>
      <c r="G11" s="1"/>
      <c r="H11" s="1"/>
      <c r="I11" s="1"/>
      <c r="J11" s="10">
        <v>1</v>
      </c>
      <c r="K11" s="7" t="s">
        <v>15</v>
      </c>
      <c r="L11" s="10">
        <v>1</v>
      </c>
      <c r="M11" s="7" t="s">
        <v>17</v>
      </c>
      <c r="N11" s="10"/>
      <c r="O11" s="1"/>
      <c r="Y11" s="18">
        <v>1</v>
      </c>
      <c r="Z11" s="18">
        <v>2</v>
      </c>
      <c r="AA11" s="18">
        <v>3</v>
      </c>
      <c r="AB11" s="18">
        <v>4</v>
      </c>
      <c r="AC11" s="18">
        <v>5</v>
      </c>
      <c r="AD11" s="2"/>
      <c r="AE11" s="2"/>
      <c r="AF11" s="2"/>
      <c r="AG11" s="2"/>
      <c r="AH11" s="2"/>
    </row>
    <row r="12" spans="1:48" hidden="1" x14ac:dyDescent="0.25">
      <c r="A12" s="1"/>
      <c r="B12" s="1"/>
      <c r="C12" s="1"/>
      <c r="D12" s="1"/>
      <c r="E12" s="1"/>
      <c r="F12" s="1"/>
      <c r="G12" s="1"/>
      <c r="H12" s="1"/>
      <c r="I12" s="1"/>
      <c r="J12" s="6"/>
      <c r="K12" s="1"/>
      <c r="L12" s="6"/>
      <c r="M12" s="1"/>
      <c r="N12" s="6"/>
      <c r="O12" s="1"/>
      <c r="Y12" s="277" t="s">
        <v>25</v>
      </c>
      <c r="Z12" s="277"/>
      <c r="AA12" s="277"/>
      <c r="AB12" s="277"/>
      <c r="AC12" s="277"/>
      <c r="AD12" s="2"/>
      <c r="AE12" s="2"/>
      <c r="AF12" s="2"/>
      <c r="AG12" s="2"/>
      <c r="AH12" s="2"/>
    </row>
    <row r="13" spans="1:48" hidden="1" x14ac:dyDescent="0.25">
      <c r="A13" s="1"/>
      <c r="B13" s="1"/>
      <c r="C13" s="1"/>
      <c r="D13" s="1"/>
      <c r="E13" s="1"/>
      <c r="F13" s="1"/>
      <c r="G13" s="1"/>
      <c r="H13" s="1"/>
      <c r="I13" s="1"/>
      <c r="J13" s="6"/>
      <c r="K13" s="1"/>
      <c r="L13" s="6"/>
      <c r="M13" s="1"/>
      <c r="N13" s="6"/>
      <c r="O13" s="1"/>
      <c r="U13" s="2"/>
      <c r="V13" s="2"/>
      <c r="W13" s="2"/>
      <c r="X13" s="2"/>
      <c r="Y13" s="2"/>
      <c r="Z13" s="2"/>
      <c r="AA13" s="2"/>
      <c r="AB13" s="2"/>
      <c r="AC13" s="2"/>
      <c r="AD13" s="2"/>
      <c r="AE13" s="2"/>
      <c r="AF13" s="2"/>
      <c r="AG13" s="2"/>
      <c r="AH13" s="2"/>
    </row>
    <row r="14" spans="1:48" hidden="1" x14ac:dyDescent="0.25">
      <c r="A14" s="1"/>
      <c r="B14" s="1"/>
      <c r="C14" s="1"/>
      <c r="D14" s="1"/>
      <c r="E14" s="1"/>
      <c r="F14" s="1"/>
      <c r="G14" s="1"/>
      <c r="H14" s="1"/>
      <c r="I14" s="1"/>
      <c r="J14" s="6"/>
      <c r="K14" s="1"/>
      <c r="L14" s="6"/>
      <c r="M14" s="1"/>
      <c r="N14" s="6"/>
      <c r="O14" s="1"/>
      <c r="U14" s="15"/>
      <c r="V14" s="15"/>
      <c r="W14" s="25" t="s">
        <v>43</v>
      </c>
      <c r="X14" s="25" t="s">
        <v>44</v>
      </c>
      <c r="Y14" s="25" t="s">
        <v>45</v>
      </c>
      <c r="Z14" s="25" t="s">
        <v>46</v>
      </c>
      <c r="AA14" s="25" t="s">
        <v>47</v>
      </c>
      <c r="AB14" s="25" t="s">
        <v>48</v>
      </c>
      <c r="AC14" s="25" t="s">
        <v>49</v>
      </c>
      <c r="AD14" s="25" t="s">
        <v>50</v>
      </c>
      <c r="AE14" s="25" t="s">
        <v>51</v>
      </c>
      <c r="AF14" s="25" t="s">
        <v>52</v>
      </c>
      <c r="AG14" s="25" t="s">
        <v>53</v>
      </c>
      <c r="AH14" s="25" t="s">
        <v>54</v>
      </c>
      <c r="AI14" s="25" t="s">
        <v>55</v>
      </c>
      <c r="AJ14" s="25" t="s">
        <v>56</v>
      </c>
      <c r="AK14" s="25" t="s">
        <v>57</v>
      </c>
      <c r="AL14" s="25" t="s">
        <v>58</v>
      </c>
      <c r="AM14" s="25" t="s">
        <v>59</v>
      </c>
      <c r="AN14" s="25" t="s">
        <v>60</v>
      </c>
      <c r="AO14" s="25" t="s">
        <v>61</v>
      </c>
      <c r="AP14" s="25" t="s">
        <v>62</v>
      </c>
      <c r="AQ14" s="25" t="s">
        <v>63</v>
      </c>
      <c r="AR14" s="25" t="s">
        <v>64</v>
      </c>
      <c r="AS14" s="25" t="s">
        <v>65</v>
      </c>
      <c r="AT14" s="25" t="s">
        <v>42</v>
      </c>
      <c r="AU14" s="25" t="s">
        <v>66</v>
      </c>
      <c r="AV14" s="2"/>
    </row>
    <row r="15" spans="1:48" ht="30" customHeight="1" x14ac:dyDescent="0.25">
      <c r="A15" s="119" t="str">
        <f>IF('INPUT - Identification'!A15=""," ",'INPUT - Identification'!A15)</f>
        <v xml:space="preserve"> </v>
      </c>
      <c r="B15" s="118" t="str">
        <f>IF('INPUT - Identification'!C15=""," ",'INPUT - Identification'!C15)</f>
        <v xml:space="preserve"> </v>
      </c>
      <c r="C15" s="118" t="str">
        <f>IF('INPUT - Identification'!E15=""," ",'INPUT - Identification'!E15)</f>
        <v xml:space="preserve"> </v>
      </c>
      <c r="D15" s="138"/>
      <c r="E15" s="140"/>
      <c r="F15" s="140"/>
      <c r="G15" s="140"/>
      <c r="H15" s="178"/>
      <c r="I15" s="211"/>
      <c r="J15" s="119" t="str">
        <f t="shared" ref="J15:J20" si="0">IF(K15="","",(IF(K15=$K$7,$J$7,(IF(K15=$K$8,$J$8,(IF(K15=$K$9,$J$9,(IF(K15=$K$10,$J$10,(IF(K15=$K$11,$J$11," ")))))))))))</f>
        <v/>
      </c>
      <c r="K15" s="178"/>
      <c r="L15" s="119" t="str">
        <f t="shared" ref="L15:L22" si="1">IF(M15="","",(IF(M15=$M$7,$L$7,(IF(M15=$M$8,$L$8,(IF(M15=$M$9,$L$9,(IF(M15=$M$10,$L$10,(IF(M15=$M$11,$L$11," ")))))))))))</f>
        <v/>
      </c>
      <c r="M15" s="178"/>
      <c r="N15" s="119" t="str">
        <f>IF(OR($K15="",$M15=""),"",J15*L15)</f>
        <v/>
      </c>
      <c r="O15" s="120" t="str">
        <f>IF(OR($K15="",$M15=""),"",   IF($N15&lt;$AJ$8,$AM$7,   IF(AND($N15&gt;$AL$7,$N15&lt;$AJ$9),$AM$8,   IF(AND($N15&gt;$AL$8,$N15&lt;$AJ$10),$AM$9,   IF($N15&gt;$AL$9,$AM$10,"")))))</f>
        <v/>
      </c>
      <c r="P15" s="23"/>
      <c r="Q15" s="23"/>
      <c r="R15" s="23"/>
      <c r="S15" s="23"/>
      <c r="T15" s="23"/>
      <c r="U15" s="13"/>
      <c r="V15" s="13"/>
      <c r="W15" s="13" t="str">
        <f>IF(AND($J15=1,$L15=1),"X","")</f>
        <v/>
      </c>
      <c r="X15" s="13" t="str">
        <f>IF(AND($J15=1,$L15=2),"X","")</f>
        <v/>
      </c>
      <c r="Y15" s="13" t="str">
        <f>IF(AND($J15=1,$L15=3),"X","")</f>
        <v/>
      </c>
      <c r="Z15" s="13" t="str">
        <f>IF(AND($J15=1,$L15=4),"X","")</f>
        <v/>
      </c>
      <c r="AA15" s="13" t="str">
        <f>IF(AND($J15=1,$L15=5),"X","")</f>
        <v/>
      </c>
      <c r="AB15" s="13" t="str">
        <f>IF(AND($J15=2,$L15=1),"X","")</f>
        <v/>
      </c>
      <c r="AC15" s="13" t="str">
        <f>IF(AND($J15=2,$L15=2),"X","")</f>
        <v/>
      </c>
      <c r="AD15" s="13" t="str">
        <f>IF(AND($J15=2,$L15=3),"X","")</f>
        <v/>
      </c>
      <c r="AE15" s="13" t="str">
        <f>IF(AND($J15=2,$L15=4),"X","")</f>
        <v/>
      </c>
      <c r="AF15" s="13" t="str">
        <f>IF(AND($J15=2,$L15=5),"X","")</f>
        <v/>
      </c>
      <c r="AG15" s="13" t="str">
        <f>IF(AND($J15=3,$L15=1),"X","")</f>
        <v/>
      </c>
      <c r="AH15" s="13" t="str">
        <f>IF(AND($J15=3,$L15=2),"X","")</f>
        <v/>
      </c>
      <c r="AI15" s="13" t="str">
        <f>IF(AND($J15=3,$L15=3),"X","")</f>
        <v/>
      </c>
      <c r="AJ15" s="13" t="str">
        <f>IF(AND($J15=3,$L15=4),"X","")</f>
        <v/>
      </c>
      <c r="AK15" s="13" t="str">
        <f>IF(AND($J15=3,$L15=5),"X","")</f>
        <v/>
      </c>
      <c r="AL15" s="13" t="str">
        <f>IF(AND($J15=4,$L15=1),"X","")</f>
        <v/>
      </c>
      <c r="AM15" s="13" t="str">
        <f>IF(AND($J15=4,$L15=2),"X","")</f>
        <v/>
      </c>
      <c r="AN15" s="13" t="str">
        <f>IF(AND($J15=4,$L15=3),"X","")</f>
        <v/>
      </c>
      <c r="AO15" s="13" t="str">
        <f>IF(AND($J15=4,$L15=4),"X","")</f>
        <v/>
      </c>
      <c r="AP15" s="13" t="str">
        <f>IF(AND($J15=4,$L15=5),"X","")</f>
        <v/>
      </c>
      <c r="AQ15" s="13" t="str">
        <f>IF(AND($J15=5,$L15=1),"X","")</f>
        <v/>
      </c>
      <c r="AR15" s="13" t="str">
        <f>IF(AND($J15=5,$L15=2),"X","")</f>
        <v/>
      </c>
      <c r="AS15" s="13" t="str">
        <f>IF(AND($J15=5,$L15=3),"X","")</f>
        <v/>
      </c>
      <c r="AT15" s="13" t="str">
        <f>IF(AND($J15=5,$L15=4),"X","")</f>
        <v/>
      </c>
      <c r="AU15" s="13" t="str">
        <f>IF(AND($J15=5,$L15=5),"X","")</f>
        <v/>
      </c>
      <c r="AV15" s="17"/>
    </row>
    <row r="16" spans="1:48" ht="30" customHeight="1" x14ac:dyDescent="0.25">
      <c r="A16" s="119" t="str">
        <f>IF('INPUT - Identification'!A16=""," ",'INPUT - Identification'!A16)</f>
        <v xml:space="preserve"> </v>
      </c>
      <c r="B16" s="118" t="str">
        <f>IF('INPUT - Identification'!C16=""," ",'INPUT - Identification'!C16)</f>
        <v xml:space="preserve"> </v>
      </c>
      <c r="C16" s="118" t="str">
        <f>IF('INPUT - Identification'!E16=""," ",'INPUT - Identification'!E16)</f>
        <v xml:space="preserve"> </v>
      </c>
      <c r="D16" s="138"/>
      <c r="E16" s="140"/>
      <c r="F16" s="140"/>
      <c r="G16" s="140"/>
      <c r="H16" s="178"/>
      <c r="I16" s="211"/>
      <c r="J16" s="119" t="str">
        <f t="shared" si="0"/>
        <v/>
      </c>
      <c r="K16" s="178"/>
      <c r="L16" s="119" t="str">
        <f t="shared" si="1"/>
        <v/>
      </c>
      <c r="M16" s="178"/>
      <c r="N16" s="119" t="str">
        <f>IF(OR($K16="",$M16=""),"",J16*L16)</f>
        <v/>
      </c>
      <c r="O16" s="120" t="str">
        <f>IF(OR($K16="",$M16=""),"",   IF($N16&lt;$AJ$8,$AM$7,   IF(AND($N16&gt;$AL$7,$N16&lt;$AJ$9),$AM$8,   IF(AND($N16&gt;$AL$8,$N16&lt;$AJ$10),$AM$9,   IF($N16&gt;$AL$9,$AM$10,"")))))</f>
        <v/>
      </c>
      <c r="P16" s="23"/>
      <c r="Q16" s="23"/>
      <c r="R16" s="23"/>
      <c r="S16" s="23"/>
      <c r="T16" s="23"/>
      <c r="U16" s="13"/>
      <c r="V16" s="13"/>
      <c r="W16" s="13" t="str">
        <f t="shared" ref="W16:W79" si="2">IF(AND($J16=1,$L16=1),"X","")</f>
        <v/>
      </c>
      <c r="X16" s="13" t="str">
        <f t="shared" ref="X16:X79" si="3">IF(AND($J16=1,$L16=2),"X","")</f>
        <v/>
      </c>
      <c r="Y16" s="13" t="str">
        <f t="shared" ref="Y16:Y79" si="4">IF(AND($J16=1,$L16=3),"X","")</f>
        <v/>
      </c>
      <c r="Z16" s="13" t="str">
        <f t="shared" ref="Z16:Z79" si="5">IF(AND($J16=1,$L16=4),"X","")</f>
        <v/>
      </c>
      <c r="AA16" s="13" t="str">
        <f t="shared" ref="AA16:AA79" si="6">IF(AND($J16=1,$L16=5),"X","")</f>
        <v/>
      </c>
      <c r="AB16" s="13" t="str">
        <f t="shared" ref="AB16:AB79" si="7">IF(AND($J16=2,$L16=1),"X","")</f>
        <v/>
      </c>
      <c r="AC16" s="13" t="str">
        <f t="shared" ref="AC16:AC79" si="8">IF(AND($J16=2,$L16=2),"X","")</f>
        <v/>
      </c>
      <c r="AD16" s="13" t="str">
        <f t="shared" ref="AD16:AD79" si="9">IF(AND($J16=2,$L16=3),"X","")</f>
        <v/>
      </c>
      <c r="AE16" s="13" t="str">
        <f t="shared" ref="AE16:AE79" si="10">IF(AND($J16=2,$L16=4),"X","")</f>
        <v/>
      </c>
      <c r="AF16" s="13" t="str">
        <f t="shared" ref="AF16:AF79" si="11">IF(AND($J16=2,$L16=5),"X","")</f>
        <v/>
      </c>
      <c r="AG16" s="13" t="str">
        <f t="shared" ref="AG16:AG79" si="12">IF(AND($J16=3,$L16=1),"X","")</f>
        <v/>
      </c>
      <c r="AH16" s="13" t="str">
        <f t="shared" ref="AH16:AH79" si="13">IF(AND($J16=3,$L16=2),"X","")</f>
        <v/>
      </c>
      <c r="AI16" s="13" t="str">
        <f t="shared" ref="AI16:AI79" si="14">IF(AND($J16=3,$L16=3),"X","")</f>
        <v/>
      </c>
      <c r="AJ16" s="13" t="str">
        <f t="shared" ref="AJ16:AJ79" si="15">IF(AND($J16=3,$L16=4),"X","")</f>
        <v/>
      </c>
      <c r="AK16" s="13" t="str">
        <f t="shared" ref="AK16:AK79" si="16">IF(AND($J16=3,$L16=5),"X","")</f>
        <v/>
      </c>
      <c r="AL16" s="13" t="str">
        <f t="shared" ref="AL16:AL79" si="17">IF(AND($J16=4,$L16=1),"X","")</f>
        <v/>
      </c>
      <c r="AM16" s="13" t="str">
        <f t="shared" ref="AM16:AM79" si="18">IF(AND($J16=4,$L16=2),"X","")</f>
        <v/>
      </c>
      <c r="AN16" s="13" t="str">
        <f t="shared" ref="AN16:AN79" si="19">IF(AND($J16=4,$L16=3),"X","")</f>
        <v/>
      </c>
      <c r="AO16" s="13" t="str">
        <f t="shared" ref="AO16:AO79" si="20">IF(AND($J16=4,$L16=4),"X","")</f>
        <v/>
      </c>
      <c r="AP16" s="13" t="str">
        <f t="shared" ref="AP16:AP79" si="21">IF(AND($J16=4,$L16=5),"X","")</f>
        <v/>
      </c>
      <c r="AQ16" s="13" t="str">
        <f t="shared" ref="AQ16:AQ79" si="22">IF(AND($J16=5,$L16=1),"X","")</f>
        <v/>
      </c>
      <c r="AR16" s="13" t="str">
        <f t="shared" ref="AR16:AR79" si="23">IF(AND($J16=5,$L16=2),"X","")</f>
        <v/>
      </c>
      <c r="AS16" s="13" t="str">
        <f t="shared" ref="AS16:AS79" si="24">IF(AND($J16=5,$L16=3),"X","")</f>
        <v/>
      </c>
      <c r="AT16" s="13" t="str">
        <f t="shared" ref="AT16:AT79" si="25">IF(AND($J16=5,$L16=4),"X","")</f>
        <v/>
      </c>
      <c r="AU16" s="13" t="str">
        <f t="shared" ref="AU16:AU79" si="26">IF(AND($J16=5,$L16=5),"X","")</f>
        <v/>
      </c>
      <c r="AV16" s="17"/>
    </row>
    <row r="17" spans="1:48" ht="30" customHeight="1" x14ac:dyDescent="0.25">
      <c r="A17" s="119" t="str">
        <f>IF('INPUT - Identification'!A17=""," ",'INPUT - Identification'!A17)</f>
        <v xml:space="preserve"> </v>
      </c>
      <c r="B17" s="118" t="str">
        <f>IF('INPUT - Identification'!C17=""," ",'INPUT - Identification'!C17)</f>
        <v xml:space="preserve"> </v>
      </c>
      <c r="C17" s="118" t="str">
        <f>IF('INPUT - Identification'!E17=""," ",'INPUT - Identification'!E17)</f>
        <v xml:space="preserve"> </v>
      </c>
      <c r="D17" s="138"/>
      <c r="E17" s="140"/>
      <c r="F17" s="140"/>
      <c r="G17" s="140"/>
      <c r="H17" s="178"/>
      <c r="I17" s="211"/>
      <c r="J17" s="119" t="str">
        <f t="shared" si="0"/>
        <v/>
      </c>
      <c r="K17" s="178"/>
      <c r="L17" s="119" t="str">
        <f t="shared" si="1"/>
        <v/>
      </c>
      <c r="M17" s="178"/>
      <c r="N17" s="119" t="str">
        <f t="shared" ref="N17:N80" si="27">IF(OR($K17="",$M17=""),"",J17*L17)</f>
        <v/>
      </c>
      <c r="O17" s="120" t="str">
        <f>IF(OR($K17="",$M17=""),"",   IF($N17&lt;$AJ$8,$AM$7,   IF(AND($N17&gt;$AL$7,$N17&lt;$AJ$9),$AM$8,   IF(AND($N17&gt;$AL$8,$N17&lt;$AJ$10),$AM$9,   IF($N17&gt;$AL$9,$AM$10,"")))))</f>
        <v/>
      </c>
      <c r="P17" s="23"/>
      <c r="Q17" s="23"/>
      <c r="R17" s="23"/>
      <c r="S17" s="23"/>
      <c r="T17" s="23"/>
      <c r="U17" s="13"/>
      <c r="V17" s="13"/>
      <c r="W17" s="13" t="str">
        <f t="shared" si="2"/>
        <v/>
      </c>
      <c r="X17" s="13" t="str">
        <f t="shared" si="3"/>
        <v/>
      </c>
      <c r="Y17" s="13" t="str">
        <f t="shared" si="4"/>
        <v/>
      </c>
      <c r="Z17" s="13" t="str">
        <f t="shared" si="5"/>
        <v/>
      </c>
      <c r="AA17" s="13" t="str">
        <f t="shared" si="6"/>
        <v/>
      </c>
      <c r="AB17" s="13" t="str">
        <f t="shared" si="7"/>
        <v/>
      </c>
      <c r="AC17" s="13" t="str">
        <f t="shared" si="8"/>
        <v/>
      </c>
      <c r="AD17" s="13" t="str">
        <f t="shared" si="9"/>
        <v/>
      </c>
      <c r="AE17" s="13" t="str">
        <f t="shared" si="10"/>
        <v/>
      </c>
      <c r="AF17" s="13" t="str">
        <f t="shared" si="11"/>
        <v/>
      </c>
      <c r="AG17" s="13" t="str">
        <f t="shared" si="12"/>
        <v/>
      </c>
      <c r="AH17" s="13" t="str">
        <f t="shared" si="13"/>
        <v/>
      </c>
      <c r="AI17" s="13" t="str">
        <f t="shared" si="14"/>
        <v/>
      </c>
      <c r="AJ17" s="13" t="str">
        <f t="shared" si="15"/>
        <v/>
      </c>
      <c r="AK17" s="13" t="str">
        <f t="shared" si="16"/>
        <v/>
      </c>
      <c r="AL17" s="13" t="str">
        <f t="shared" si="17"/>
        <v/>
      </c>
      <c r="AM17" s="13" t="str">
        <f t="shared" si="18"/>
        <v/>
      </c>
      <c r="AN17" s="13" t="str">
        <f t="shared" si="19"/>
        <v/>
      </c>
      <c r="AO17" s="13" t="str">
        <f t="shared" si="20"/>
        <v/>
      </c>
      <c r="AP17" s="13" t="str">
        <f t="shared" si="21"/>
        <v/>
      </c>
      <c r="AQ17" s="13" t="str">
        <f t="shared" si="22"/>
        <v/>
      </c>
      <c r="AR17" s="13" t="str">
        <f t="shared" si="23"/>
        <v/>
      </c>
      <c r="AS17" s="13" t="str">
        <f t="shared" si="24"/>
        <v/>
      </c>
      <c r="AT17" s="13" t="str">
        <f t="shared" si="25"/>
        <v/>
      </c>
      <c r="AU17" s="13" t="str">
        <f t="shared" si="26"/>
        <v/>
      </c>
      <c r="AV17" s="17"/>
    </row>
    <row r="18" spans="1:48" ht="30" customHeight="1" x14ac:dyDescent="0.25">
      <c r="A18" s="119" t="str">
        <f>IF('INPUT - Identification'!A18=""," ",'INPUT - Identification'!A18)</f>
        <v xml:space="preserve"> </v>
      </c>
      <c r="B18" s="118" t="str">
        <f>IF('INPUT - Identification'!C18=""," ",'INPUT - Identification'!C18)</f>
        <v xml:space="preserve"> </v>
      </c>
      <c r="C18" s="118" t="str">
        <f>IF('INPUT - Identification'!E18=""," ",'INPUT - Identification'!E18)</f>
        <v xml:space="preserve"> </v>
      </c>
      <c r="D18" s="138"/>
      <c r="E18" s="140"/>
      <c r="F18" s="140"/>
      <c r="G18" s="140"/>
      <c r="H18" s="178"/>
      <c r="I18" s="211"/>
      <c r="J18" s="119" t="str">
        <f t="shared" si="0"/>
        <v/>
      </c>
      <c r="K18" s="178"/>
      <c r="L18" s="119" t="str">
        <f t="shared" si="1"/>
        <v/>
      </c>
      <c r="M18" s="178"/>
      <c r="N18" s="119" t="str">
        <f t="shared" si="27"/>
        <v/>
      </c>
      <c r="O18" s="120" t="str">
        <f t="shared" ref="O18:O81" si="28">IF(OR($K18="",$M18=""),"",   IF($N18&lt;$AJ$8,$AM$7,   IF(AND($N18&gt;$AL$7,$N18&lt;$AJ$9),$AM$8,   IF(AND($N18&gt;$AL$8,$N18&lt;$AJ$10),$AM$9,   IF($N18&gt;$AL$9,$AM$10,"")))))</f>
        <v/>
      </c>
      <c r="P18" s="23"/>
      <c r="Q18" s="23"/>
      <c r="R18" s="23"/>
      <c r="S18" s="23"/>
      <c r="T18" s="23"/>
      <c r="U18" s="13"/>
      <c r="V18" s="13"/>
      <c r="W18" s="13" t="str">
        <f t="shared" si="2"/>
        <v/>
      </c>
      <c r="X18" s="13" t="str">
        <f t="shared" si="3"/>
        <v/>
      </c>
      <c r="Y18" s="13" t="str">
        <f t="shared" si="4"/>
        <v/>
      </c>
      <c r="Z18" s="13" t="str">
        <f t="shared" si="5"/>
        <v/>
      </c>
      <c r="AA18" s="13" t="str">
        <f t="shared" si="6"/>
        <v/>
      </c>
      <c r="AB18" s="13" t="str">
        <f t="shared" si="7"/>
        <v/>
      </c>
      <c r="AC18" s="13" t="str">
        <f t="shared" si="8"/>
        <v/>
      </c>
      <c r="AD18" s="13" t="str">
        <f t="shared" si="9"/>
        <v/>
      </c>
      <c r="AE18" s="13" t="str">
        <f t="shared" si="10"/>
        <v/>
      </c>
      <c r="AF18" s="13" t="str">
        <f t="shared" si="11"/>
        <v/>
      </c>
      <c r="AG18" s="13" t="str">
        <f t="shared" si="12"/>
        <v/>
      </c>
      <c r="AH18" s="13" t="str">
        <f t="shared" si="13"/>
        <v/>
      </c>
      <c r="AI18" s="13" t="str">
        <f t="shared" si="14"/>
        <v/>
      </c>
      <c r="AJ18" s="13" t="str">
        <f t="shared" si="15"/>
        <v/>
      </c>
      <c r="AK18" s="13" t="str">
        <f t="shared" si="16"/>
        <v/>
      </c>
      <c r="AL18" s="13" t="str">
        <f t="shared" si="17"/>
        <v/>
      </c>
      <c r="AM18" s="13" t="str">
        <f t="shared" si="18"/>
        <v/>
      </c>
      <c r="AN18" s="13" t="str">
        <f t="shared" si="19"/>
        <v/>
      </c>
      <c r="AO18" s="13" t="str">
        <f t="shared" si="20"/>
        <v/>
      </c>
      <c r="AP18" s="13" t="str">
        <f t="shared" si="21"/>
        <v/>
      </c>
      <c r="AQ18" s="13" t="str">
        <f t="shared" si="22"/>
        <v/>
      </c>
      <c r="AR18" s="13" t="str">
        <f t="shared" si="23"/>
        <v/>
      </c>
      <c r="AS18" s="13" t="str">
        <f t="shared" si="24"/>
        <v/>
      </c>
      <c r="AT18" s="13" t="str">
        <f t="shared" si="25"/>
        <v/>
      </c>
      <c r="AU18" s="13" t="str">
        <f t="shared" si="26"/>
        <v/>
      </c>
      <c r="AV18" s="17"/>
    </row>
    <row r="19" spans="1:48" ht="30" customHeight="1" x14ac:dyDescent="0.25">
      <c r="A19" s="119" t="str">
        <f>IF('INPUT - Identification'!A19=""," ",'INPUT - Identification'!A19)</f>
        <v xml:space="preserve"> </v>
      </c>
      <c r="B19" s="118" t="str">
        <f>IF('INPUT - Identification'!C19=""," ",'INPUT - Identification'!C19)</f>
        <v xml:space="preserve"> </v>
      </c>
      <c r="C19" s="118" t="str">
        <f>IF('INPUT - Identification'!E19=""," ",'INPUT - Identification'!E19)</f>
        <v xml:space="preserve"> </v>
      </c>
      <c r="D19" s="138"/>
      <c r="E19" s="140"/>
      <c r="F19" s="140"/>
      <c r="G19" s="140"/>
      <c r="H19" s="178"/>
      <c r="I19" s="211"/>
      <c r="J19" s="119" t="str">
        <f t="shared" si="0"/>
        <v/>
      </c>
      <c r="K19" s="178"/>
      <c r="L19" s="119" t="str">
        <f t="shared" si="1"/>
        <v/>
      </c>
      <c r="M19" s="178"/>
      <c r="N19" s="119" t="str">
        <f t="shared" si="27"/>
        <v/>
      </c>
      <c r="O19" s="120" t="str">
        <f t="shared" si="28"/>
        <v/>
      </c>
      <c r="P19" s="23"/>
      <c r="Q19" s="23"/>
      <c r="R19" s="23"/>
      <c r="S19" s="23"/>
      <c r="T19" s="23"/>
      <c r="U19" s="13"/>
      <c r="V19" s="13"/>
      <c r="W19" s="13" t="str">
        <f t="shared" si="2"/>
        <v/>
      </c>
      <c r="X19" s="13" t="str">
        <f t="shared" si="3"/>
        <v/>
      </c>
      <c r="Y19" s="13" t="str">
        <f t="shared" si="4"/>
        <v/>
      </c>
      <c r="Z19" s="13" t="str">
        <f t="shared" si="5"/>
        <v/>
      </c>
      <c r="AA19" s="13" t="str">
        <f t="shared" si="6"/>
        <v/>
      </c>
      <c r="AB19" s="13" t="str">
        <f t="shared" si="7"/>
        <v/>
      </c>
      <c r="AC19" s="13" t="str">
        <f t="shared" si="8"/>
        <v/>
      </c>
      <c r="AD19" s="13" t="str">
        <f t="shared" si="9"/>
        <v/>
      </c>
      <c r="AE19" s="13" t="str">
        <f t="shared" si="10"/>
        <v/>
      </c>
      <c r="AF19" s="13" t="str">
        <f t="shared" si="11"/>
        <v/>
      </c>
      <c r="AG19" s="13" t="str">
        <f t="shared" si="12"/>
        <v/>
      </c>
      <c r="AH19" s="13" t="str">
        <f t="shared" si="13"/>
        <v/>
      </c>
      <c r="AI19" s="13" t="str">
        <f t="shared" si="14"/>
        <v/>
      </c>
      <c r="AJ19" s="13" t="str">
        <f t="shared" si="15"/>
        <v/>
      </c>
      <c r="AK19" s="13" t="str">
        <f t="shared" si="16"/>
        <v/>
      </c>
      <c r="AL19" s="13" t="str">
        <f t="shared" si="17"/>
        <v/>
      </c>
      <c r="AM19" s="13" t="str">
        <f t="shared" si="18"/>
        <v/>
      </c>
      <c r="AN19" s="13" t="str">
        <f t="shared" si="19"/>
        <v/>
      </c>
      <c r="AO19" s="13" t="str">
        <f t="shared" si="20"/>
        <v/>
      </c>
      <c r="AP19" s="13" t="str">
        <f t="shared" si="21"/>
        <v/>
      </c>
      <c r="AQ19" s="13" t="str">
        <f t="shared" si="22"/>
        <v/>
      </c>
      <c r="AR19" s="13" t="str">
        <f t="shared" si="23"/>
        <v/>
      </c>
      <c r="AS19" s="13" t="str">
        <f t="shared" si="24"/>
        <v/>
      </c>
      <c r="AT19" s="13" t="str">
        <f t="shared" si="25"/>
        <v/>
      </c>
      <c r="AU19" s="13" t="str">
        <f t="shared" si="26"/>
        <v/>
      </c>
      <c r="AV19" s="17"/>
    </row>
    <row r="20" spans="1:48" ht="30" customHeight="1" x14ac:dyDescent="0.25">
      <c r="A20" s="119" t="str">
        <f>IF('INPUT - Identification'!A20=""," ",'INPUT - Identification'!A20)</f>
        <v xml:space="preserve"> </v>
      </c>
      <c r="B20" s="118" t="str">
        <f>IF('INPUT - Identification'!C20=""," ",'INPUT - Identification'!C20)</f>
        <v xml:space="preserve"> </v>
      </c>
      <c r="C20" s="118" t="str">
        <f>IF('INPUT - Identification'!E20=""," ",'INPUT - Identification'!E20)</f>
        <v xml:space="preserve"> </v>
      </c>
      <c r="D20" s="138"/>
      <c r="E20" s="140"/>
      <c r="F20" s="140"/>
      <c r="G20" s="140"/>
      <c r="H20" s="178"/>
      <c r="I20" s="211"/>
      <c r="J20" s="119" t="str">
        <f t="shared" si="0"/>
        <v/>
      </c>
      <c r="K20" s="178"/>
      <c r="L20" s="119" t="str">
        <f t="shared" si="1"/>
        <v/>
      </c>
      <c r="M20" s="178"/>
      <c r="N20" s="119" t="str">
        <f t="shared" si="27"/>
        <v/>
      </c>
      <c r="O20" s="120" t="str">
        <f t="shared" si="28"/>
        <v/>
      </c>
      <c r="P20" s="23"/>
      <c r="Q20" s="23"/>
      <c r="R20" s="23"/>
      <c r="S20" s="23"/>
      <c r="T20" s="23"/>
      <c r="U20" s="13"/>
      <c r="V20" s="13"/>
      <c r="W20" s="13" t="str">
        <f t="shared" si="2"/>
        <v/>
      </c>
      <c r="X20" s="13" t="str">
        <f t="shared" si="3"/>
        <v/>
      </c>
      <c r="Y20" s="13" t="str">
        <f t="shared" si="4"/>
        <v/>
      </c>
      <c r="Z20" s="13" t="str">
        <f t="shared" si="5"/>
        <v/>
      </c>
      <c r="AA20" s="13" t="str">
        <f t="shared" si="6"/>
        <v/>
      </c>
      <c r="AB20" s="13" t="str">
        <f t="shared" si="7"/>
        <v/>
      </c>
      <c r="AC20" s="13" t="str">
        <f t="shared" si="8"/>
        <v/>
      </c>
      <c r="AD20" s="13" t="str">
        <f t="shared" si="9"/>
        <v/>
      </c>
      <c r="AE20" s="13" t="str">
        <f t="shared" si="10"/>
        <v/>
      </c>
      <c r="AF20" s="13" t="str">
        <f t="shared" si="11"/>
        <v/>
      </c>
      <c r="AG20" s="13" t="str">
        <f t="shared" si="12"/>
        <v/>
      </c>
      <c r="AH20" s="13" t="str">
        <f t="shared" si="13"/>
        <v/>
      </c>
      <c r="AI20" s="13" t="str">
        <f t="shared" si="14"/>
        <v/>
      </c>
      <c r="AJ20" s="13" t="str">
        <f t="shared" si="15"/>
        <v/>
      </c>
      <c r="AK20" s="13" t="str">
        <f t="shared" si="16"/>
        <v/>
      </c>
      <c r="AL20" s="13" t="str">
        <f t="shared" si="17"/>
        <v/>
      </c>
      <c r="AM20" s="13" t="str">
        <f t="shared" si="18"/>
        <v/>
      </c>
      <c r="AN20" s="13" t="str">
        <f t="shared" si="19"/>
        <v/>
      </c>
      <c r="AO20" s="13" t="str">
        <f t="shared" si="20"/>
        <v/>
      </c>
      <c r="AP20" s="13" t="str">
        <f t="shared" si="21"/>
        <v/>
      </c>
      <c r="AQ20" s="13" t="str">
        <f t="shared" si="22"/>
        <v/>
      </c>
      <c r="AR20" s="13" t="str">
        <f t="shared" si="23"/>
        <v/>
      </c>
      <c r="AS20" s="13" t="str">
        <f t="shared" si="24"/>
        <v/>
      </c>
      <c r="AT20" s="13" t="str">
        <f t="shared" si="25"/>
        <v/>
      </c>
      <c r="AU20" s="13" t="str">
        <f t="shared" si="26"/>
        <v/>
      </c>
    </row>
    <row r="21" spans="1:48" ht="30" customHeight="1" x14ac:dyDescent="0.25">
      <c r="A21" s="119" t="str">
        <f>IF('INPUT - Identification'!A21=""," ",'INPUT - Identification'!A21)</f>
        <v xml:space="preserve"> </v>
      </c>
      <c r="B21" s="118" t="str">
        <f>IF('INPUT - Identification'!C21=""," ",'INPUT - Identification'!C21)</f>
        <v xml:space="preserve"> </v>
      </c>
      <c r="C21" s="118" t="str">
        <f>IF('INPUT - Identification'!E21=""," ",'INPUT - Identification'!E21)</f>
        <v xml:space="preserve"> </v>
      </c>
      <c r="D21" s="138"/>
      <c r="E21" s="140"/>
      <c r="F21" s="140"/>
      <c r="G21" s="140"/>
      <c r="H21" s="178"/>
      <c r="I21" s="211"/>
      <c r="J21" s="119" t="str">
        <f t="shared" ref="J21:J80" si="29">IF(K21="","",(IF(K21=$K$7,$J$7,(IF(K21=$K$8,$J$8,(IF(K21=$K$9,$J$9,(IF(K21=$K$10,$J$10,(IF(K21=$K$11,$J$11," ")))))))))))</f>
        <v/>
      </c>
      <c r="K21" s="178"/>
      <c r="L21" s="119" t="str">
        <f t="shared" si="1"/>
        <v/>
      </c>
      <c r="M21" s="178"/>
      <c r="N21" s="119" t="str">
        <f t="shared" si="27"/>
        <v/>
      </c>
      <c r="O21" s="120" t="str">
        <f t="shared" si="28"/>
        <v/>
      </c>
      <c r="P21" s="23"/>
      <c r="Q21" s="23"/>
      <c r="R21" s="23"/>
      <c r="S21" s="23"/>
      <c r="T21" s="23"/>
      <c r="U21" s="13"/>
      <c r="V21" s="13"/>
      <c r="W21" s="13" t="str">
        <f t="shared" si="2"/>
        <v/>
      </c>
      <c r="X21" s="13" t="str">
        <f t="shared" si="3"/>
        <v/>
      </c>
      <c r="Y21" s="13" t="str">
        <f t="shared" si="4"/>
        <v/>
      </c>
      <c r="Z21" s="13" t="str">
        <f t="shared" si="5"/>
        <v/>
      </c>
      <c r="AA21" s="13" t="str">
        <f t="shared" si="6"/>
        <v/>
      </c>
      <c r="AB21" s="13" t="str">
        <f t="shared" si="7"/>
        <v/>
      </c>
      <c r="AC21" s="13" t="str">
        <f t="shared" si="8"/>
        <v/>
      </c>
      <c r="AD21" s="13" t="str">
        <f t="shared" si="9"/>
        <v/>
      </c>
      <c r="AE21" s="13" t="str">
        <f t="shared" si="10"/>
        <v/>
      </c>
      <c r="AF21" s="13" t="str">
        <f t="shared" si="11"/>
        <v/>
      </c>
      <c r="AG21" s="13" t="str">
        <f t="shared" si="12"/>
        <v/>
      </c>
      <c r="AH21" s="13" t="str">
        <f t="shared" si="13"/>
        <v/>
      </c>
      <c r="AI21" s="13" t="str">
        <f t="shared" si="14"/>
        <v/>
      </c>
      <c r="AJ21" s="13" t="str">
        <f t="shared" si="15"/>
        <v/>
      </c>
      <c r="AK21" s="13" t="str">
        <f t="shared" si="16"/>
        <v/>
      </c>
      <c r="AL21" s="13" t="str">
        <f t="shared" si="17"/>
        <v/>
      </c>
      <c r="AM21" s="13" t="str">
        <f t="shared" si="18"/>
        <v/>
      </c>
      <c r="AN21" s="13" t="str">
        <f t="shared" si="19"/>
        <v/>
      </c>
      <c r="AO21" s="13" t="str">
        <f t="shared" si="20"/>
        <v/>
      </c>
      <c r="AP21" s="13" t="str">
        <f t="shared" si="21"/>
        <v/>
      </c>
      <c r="AQ21" s="13" t="str">
        <f t="shared" si="22"/>
        <v/>
      </c>
      <c r="AR21" s="13" t="str">
        <f t="shared" si="23"/>
        <v/>
      </c>
      <c r="AS21" s="13" t="str">
        <f t="shared" si="24"/>
        <v/>
      </c>
      <c r="AT21" s="13" t="str">
        <f t="shared" si="25"/>
        <v/>
      </c>
      <c r="AU21" s="13" t="str">
        <f t="shared" si="26"/>
        <v/>
      </c>
    </row>
    <row r="22" spans="1:48" ht="30" customHeight="1" x14ac:dyDescent="0.25">
      <c r="A22" s="119" t="str">
        <f>IF('INPUT - Identification'!A22=""," ",'INPUT - Identification'!A22)</f>
        <v xml:space="preserve"> </v>
      </c>
      <c r="B22" s="118" t="str">
        <f>IF('INPUT - Identification'!C22=""," ",'INPUT - Identification'!C22)</f>
        <v xml:space="preserve"> </v>
      </c>
      <c r="C22" s="118" t="str">
        <f>IF('INPUT - Identification'!E22=""," ",'INPUT - Identification'!E22)</f>
        <v xml:space="preserve"> </v>
      </c>
      <c r="D22" s="138"/>
      <c r="E22" s="140"/>
      <c r="F22" s="140"/>
      <c r="G22" s="140"/>
      <c r="H22" s="178"/>
      <c r="I22" s="211"/>
      <c r="J22" s="119" t="str">
        <f t="shared" si="29"/>
        <v/>
      </c>
      <c r="K22" s="178"/>
      <c r="L22" s="119" t="str">
        <f t="shared" si="1"/>
        <v/>
      </c>
      <c r="M22" s="178"/>
      <c r="N22" s="119" t="str">
        <f t="shared" si="27"/>
        <v/>
      </c>
      <c r="O22" s="120" t="str">
        <f t="shared" si="28"/>
        <v/>
      </c>
      <c r="P22" s="23"/>
      <c r="Q22" s="23"/>
      <c r="R22" s="23"/>
      <c r="S22" s="23"/>
      <c r="T22" s="23"/>
      <c r="U22" s="13"/>
      <c r="V22" s="13"/>
      <c r="W22" s="13" t="str">
        <f t="shared" si="2"/>
        <v/>
      </c>
      <c r="X22" s="13" t="str">
        <f t="shared" si="3"/>
        <v/>
      </c>
      <c r="Y22" s="13" t="str">
        <f t="shared" si="4"/>
        <v/>
      </c>
      <c r="Z22" s="13" t="str">
        <f t="shared" si="5"/>
        <v/>
      </c>
      <c r="AA22" s="13" t="str">
        <f t="shared" si="6"/>
        <v/>
      </c>
      <c r="AB22" s="13" t="str">
        <f t="shared" si="7"/>
        <v/>
      </c>
      <c r="AC22" s="13" t="str">
        <f t="shared" si="8"/>
        <v/>
      </c>
      <c r="AD22" s="13" t="str">
        <f t="shared" si="9"/>
        <v/>
      </c>
      <c r="AE22" s="13" t="str">
        <f t="shared" si="10"/>
        <v/>
      </c>
      <c r="AF22" s="13" t="str">
        <f t="shared" si="11"/>
        <v/>
      </c>
      <c r="AG22" s="13" t="str">
        <f t="shared" si="12"/>
        <v/>
      </c>
      <c r="AH22" s="13" t="str">
        <f t="shared" si="13"/>
        <v/>
      </c>
      <c r="AI22" s="13" t="str">
        <f t="shared" si="14"/>
        <v/>
      </c>
      <c r="AJ22" s="13" t="str">
        <f t="shared" si="15"/>
        <v/>
      </c>
      <c r="AK22" s="13" t="str">
        <f t="shared" si="16"/>
        <v/>
      </c>
      <c r="AL22" s="13" t="str">
        <f t="shared" si="17"/>
        <v/>
      </c>
      <c r="AM22" s="13" t="str">
        <f t="shared" si="18"/>
        <v/>
      </c>
      <c r="AN22" s="13" t="str">
        <f t="shared" si="19"/>
        <v/>
      </c>
      <c r="AO22" s="13" t="str">
        <f t="shared" si="20"/>
        <v/>
      </c>
      <c r="AP22" s="13" t="str">
        <f t="shared" si="21"/>
        <v/>
      </c>
      <c r="AQ22" s="13" t="str">
        <f t="shared" si="22"/>
        <v/>
      </c>
      <c r="AR22" s="13" t="str">
        <f t="shared" si="23"/>
        <v/>
      </c>
      <c r="AS22" s="13" t="str">
        <f t="shared" si="24"/>
        <v/>
      </c>
      <c r="AT22" s="13" t="str">
        <f t="shared" si="25"/>
        <v/>
      </c>
      <c r="AU22" s="13" t="str">
        <f t="shared" si="26"/>
        <v/>
      </c>
    </row>
    <row r="23" spans="1:48" ht="30" customHeight="1" x14ac:dyDescent="0.25">
      <c r="A23" s="119" t="str">
        <f>IF('INPUT - Identification'!A23=""," ",'INPUT - Identification'!A23)</f>
        <v xml:space="preserve"> </v>
      </c>
      <c r="B23" s="118" t="str">
        <f>IF('INPUT - Identification'!C23=""," ",'INPUT - Identification'!C23)</f>
        <v xml:space="preserve"> </v>
      </c>
      <c r="C23" s="118" t="str">
        <f>IF('INPUT - Identification'!E23=""," ",'INPUT - Identification'!E23)</f>
        <v xml:space="preserve"> </v>
      </c>
      <c r="D23" s="138"/>
      <c r="E23" s="140"/>
      <c r="F23" s="140"/>
      <c r="G23" s="140"/>
      <c r="H23" s="178"/>
      <c r="I23" s="211"/>
      <c r="J23" s="119" t="str">
        <f t="shared" si="29"/>
        <v/>
      </c>
      <c r="K23" s="178"/>
      <c r="L23" s="119" t="str">
        <f t="shared" ref="L23:L80" si="30">IF(M23="","",(IF(M23=$M$7,$L$7,(IF(M23=$M$8,$L$8,(IF(M23=$M$9,$L$9,(IF(M23=$M$10,$L$10,(IF(M23=$M$11,$L$11," ")))))))))))</f>
        <v/>
      </c>
      <c r="M23" s="178"/>
      <c r="N23" s="119" t="str">
        <f t="shared" si="27"/>
        <v/>
      </c>
      <c r="O23" s="120" t="str">
        <f t="shared" si="28"/>
        <v/>
      </c>
      <c r="U23" s="13"/>
      <c r="V23" s="13"/>
      <c r="W23" s="13" t="str">
        <f t="shared" si="2"/>
        <v/>
      </c>
      <c r="X23" s="13" t="str">
        <f t="shared" si="3"/>
        <v/>
      </c>
      <c r="Y23" s="13" t="str">
        <f t="shared" si="4"/>
        <v/>
      </c>
      <c r="Z23" s="13" t="str">
        <f t="shared" si="5"/>
        <v/>
      </c>
      <c r="AA23" s="13" t="str">
        <f t="shared" si="6"/>
        <v/>
      </c>
      <c r="AB23" s="13" t="str">
        <f t="shared" si="7"/>
        <v/>
      </c>
      <c r="AC23" s="13" t="str">
        <f t="shared" si="8"/>
        <v/>
      </c>
      <c r="AD23" s="13" t="str">
        <f t="shared" si="9"/>
        <v/>
      </c>
      <c r="AE23" s="13" t="str">
        <f t="shared" si="10"/>
        <v/>
      </c>
      <c r="AF23" s="13" t="str">
        <f t="shared" si="11"/>
        <v/>
      </c>
      <c r="AG23" s="13" t="str">
        <f t="shared" si="12"/>
        <v/>
      </c>
      <c r="AH23" s="13" t="str">
        <f t="shared" si="13"/>
        <v/>
      </c>
      <c r="AI23" s="13" t="str">
        <f t="shared" si="14"/>
        <v/>
      </c>
      <c r="AJ23" s="13" t="str">
        <f t="shared" si="15"/>
        <v/>
      </c>
      <c r="AK23" s="13" t="str">
        <f t="shared" si="16"/>
        <v/>
      </c>
      <c r="AL23" s="13" t="str">
        <f t="shared" si="17"/>
        <v/>
      </c>
      <c r="AM23" s="13" t="str">
        <f t="shared" si="18"/>
        <v/>
      </c>
      <c r="AN23" s="13" t="str">
        <f t="shared" si="19"/>
        <v/>
      </c>
      <c r="AO23" s="13" t="str">
        <f t="shared" si="20"/>
        <v/>
      </c>
      <c r="AP23" s="13" t="str">
        <f t="shared" si="21"/>
        <v/>
      </c>
      <c r="AQ23" s="13" t="str">
        <f t="shared" si="22"/>
        <v/>
      </c>
      <c r="AR23" s="13" t="str">
        <f t="shared" si="23"/>
        <v/>
      </c>
      <c r="AS23" s="13" t="str">
        <f t="shared" si="24"/>
        <v/>
      </c>
      <c r="AT23" s="13" t="str">
        <f t="shared" si="25"/>
        <v/>
      </c>
      <c r="AU23" s="13" t="str">
        <f t="shared" si="26"/>
        <v/>
      </c>
    </row>
    <row r="24" spans="1:48" ht="30" customHeight="1" x14ac:dyDescent="0.25">
      <c r="A24" s="119" t="str">
        <f>IF('INPUT - Identification'!A24=""," ",'INPUT - Identification'!A24)</f>
        <v xml:space="preserve"> </v>
      </c>
      <c r="B24" s="118" t="str">
        <f>IF('INPUT - Identification'!C24=""," ",'INPUT - Identification'!C24)</f>
        <v xml:space="preserve"> </v>
      </c>
      <c r="C24" s="118" t="str">
        <f>IF('INPUT - Identification'!E24=""," ",'INPUT - Identification'!E24)</f>
        <v xml:space="preserve"> </v>
      </c>
      <c r="D24" s="138"/>
      <c r="E24" s="140"/>
      <c r="F24" s="140"/>
      <c r="G24" s="140"/>
      <c r="H24" s="178"/>
      <c r="I24" s="211"/>
      <c r="J24" s="119" t="str">
        <f t="shared" si="29"/>
        <v/>
      </c>
      <c r="K24" s="178"/>
      <c r="L24" s="119" t="str">
        <f t="shared" si="30"/>
        <v/>
      </c>
      <c r="M24" s="178"/>
      <c r="N24" s="119" t="str">
        <f t="shared" si="27"/>
        <v/>
      </c>
      <c r="O24" s="120" t="str">
        <f t="shared" si="28"/>
        <v/>
      </c>
      <c r="W24" s="13" t="str">
        <f t="shared" si="2"/>
        <v/>
      </c>
      <c r="X24" s="13" t="str">
        <f t="shared" si="3"/>
        <v/>
      </c>
      <c r="Y24" s="13" t="str">
        <f t="shared" si="4"/>
        <v/>
      </c>
      <c r="Z24" s="13" t="str">
        <f t="shared" si="5"/>
        <v/>
      </c>
      <c r="AA24" s="13" t="str">
        <f t="shared" si="6"/>
        <v/>
      </c>
      <c r="AB24" s="13" t="str">
        <f t="shared" si="7"/>
        <v/>
      </c>
      <c r="AC24" s="13" t="str">
        <f t="shared" si="8"/>
        <v/>
      </c>
      <c r="AD24" s="13" t="str">
        <f t="shared" si="9"/>
        <v/>
      </c>
      <c r="AE24" s="13" t="str">
        <f t="shared" si="10"/>
        <v/>
      </c>
      <c r="AF24" s="13" t="str">
        <f t="shared" si="11"/>
        <v/>
      </c>
      <c r="AG24" s="13" t="str">
        <f t="shared" si="12"/>
        <v/>
      </c>
      <c r="AH24" s="13" t="str">
        <f t="shared" si="13"/>
        <v/>
      </c>
      <c r="AI24" s="13" t="str">
        <f t="shared" si="14"/>
        <v/>
      </c>
      <c r="AJ24" s="13" t="str">
        <f t="shared" si="15"/>
        <v/>
      </c>
      <c r="AK24" s="13" t="str">
        <f t="shared" si="16"/>
        <v/>
      </c>
      <c r="AL24" s="13" t="str">
        <f t="shared" si="17"/>
        <v/>
      </c>
      <c r="AM24" s="13" t="str">
        <f t="shared" si="18"/>
        <v/>
      </c>
      <c r="AN24" s="13" t="str">
        <f t="shared" si="19"/>
        <v/>
      </c>
      <c r="AO24" s="13" t="str">
        <f t="shared" si="20"/>
        <v/>
      </c>
      <c r="AP24" s="13" t="str">
        <f t="shared" si="21"/>
        <v/>
      </c>
      <c r="AQ24" s="13" t="str">
        <f t="shared" si="22"/>
        <v/>
      </c>
      <c r="AR24" s="13" t="str">
        <f t="shared" si="23"/>
        <v/>
      </c>
      <c r="AS24" s="13" t="str">
        <f t="shared" si="24"/>
        <v/>
      </c>
      <c r="AT24" s="13" t="str">
        <f t="shared" si="25"/>
        <v/>
      </c>
      <c r="AU24" s="13" t="str">
        <f t="shared" si="26"/>
        <v/>
      </c>
    </row>
    <row r="25" spans="1:48" ht="30" customHeight="1" x14ac:dyDescent="0.25">
      <c r="A25" s="119" t="str">
        <f>IF('INPUT - Identification'!A25=""," ",'INPUT - Identification'!A25)</f>
        <v xml:space="preserve"> </v>
      </c>
      <c r="B25" s="118" t="str">
        <f>IF('INPUT - Identification'!C25=""," ",'INPUT - Identification'!C25)</f>
        <v xml:space="preserve"> </v>
      </c>
      <c r="C25" s="118" t="str">
        <f>IF('INPUT - Identification'!E25=""," ",'INPUT - Identification'!E25)</f>
        <v xml:space="preserve"> </v>
      </c>
      <c r="D25" s="138"/>
      <c r="E25" s="140"/>
      <c r="F25" s="140"/>
      <c r="G25" s="140"/>
      <c r="H25" s="178"/>
      <c r="I25" s="211"/>
      <c r="J25" s="119" t="str">
        <f t="shared" si="29"/>
        <v/>
      </c>
      <c r="K25" s="178"/>
      <c r="L25" s="119" t="str">
        <f t="shared" si="30"/>
        <v/>
      </c>
      <c r="M25" s="178"/>
      <c r="N25" s="119" t="str">
        <f t="shared" si="27"/>
        <v/>
      </c>
      <c r="O25" s="120" t="str">
        <f t="shared" si="28"/>
        <v/>
      </c>
      <c r="W25" s="13" t="str">
        <f t="shared" si="2"/>
        <v/>
      </c>
      <c r="X25" s="13" t="str">
        <f t="shared" si="3"/>
        <v/>
      </c>
      <c r="Y25" s="13" t="str">
        <f t="shared" si="4"/>
        <v/>
      </c>
      <c r="Z25" s="13" t="str">
        <f t="shared" si="5"/>
        <v/>
      </c>
      <c r="AA25" s="13" t="str">
        <f t="shared" si="6"/>
        <v/>
      </c>
      <c r="AB25" s="13" t="str">
        <f t="shared" si="7"/>
        <v/>
      </c>
      <c r="AC25" s="13" t="str">
        <f t="shared" si="8"/>
        <v/>
      </c>
      <c r="AD25" s="13" t="str">
        <f t="shared" si="9"/>
        <v/>
      </c>
      <c r="AE25" s="13" t="str">
        <f t="shared" si="10"/>
        <v/>
      </c>
      <c r="AF25" s="13" t="str">
        <f t="shared" si="11"/>
        <v/>
      </c>
      <c r="AG25" s="13" t="str">
        <f t="shared" si="12"/>
        <v/>
      </c>
      <c r="AH25" s="13" t="str">
        <f t="shared" si="13"/>
        <v/>
      </c>
      <c r="AI25" s="13" t="str">
        <f t="shared" si="14"/>
        <v/>
      </c>
      <c r="AJ25" s="13" t="str">
        <f t="shared" si="15"/>
        <v/>
      </c>
      <c r="AK25" s="13" t="str">
        <f t="shared" si="16"/>
        <v/>
      </c>
      <c r="AL25" s="13" t="str">
        <f t="shared" si="17"/>
        <v/>
      </c>
      <c r="AM25" s="13" t="str">
        <f t="shared" si="18"/>
        <v/>
      </c>
      <c r="AN25" s="13" t="str">
        <f t="shared" si="19"/>
        <v/>
      </c>
      <c r="AO25" s="13" t="str">
        <f t="shared" si="20"/>
        <v/>
      </c>
      <c r="AP25" s="13" t="str">
        <f t="shared" si="21"/>
        <v/>
      </c>
      <c r="AQ25" s="13" t="str">
        <f t="shared" si="22"/>
        <v/>
      </c>
      <c r="AR25" s="13" t="str">
        <f t="shared" si="23"/>
        <v/>
      </c>
      <c r="AS25" s="13" t="str">
        <f t="shared" si="24"/>
        <v/>
      </c>
      <c r="AT25" s="13" t="str">
        <f t="shared" si="25"/>
        <v/>
      </c>
      <c r="AU25" s="13" t="str">
        <f t="shared" si="26"/>
        <v/>
      </c>
    </row>
    <row r="26" spans="1:48" ht="30" customHeight="1" x14ac:dyDescent="0.25">
      <c r="A26" s="119" t="str">
        <f>IF('INPUT - Identification'!A26=""," ",'INPUT - Identification'!A26)</f>
        <v xml:space="preserve"> </v>
      </c>
      <c r="B26" s="118" t="str">
        <f>IF('INPUT - Identification'!C26=""," ",'INPUT - Identification'!C26)</f>
        <v xml:space="preserve"> </v>
      </c>
      <c r="C26" s="118" t="str">
        <f>IF('INPUT - Identification'!E26=""," ",'INPUT - Identification'!E26)</f>
        <v xml:space="preserve"> </v>
      </c>
      <c r="D26" s="138"/>
      <c r="E26" s="140"/>
      <c r="F26" s="140"/>
      <c r="G26" s="140"/>
      <c r="H26" s="178"/>
      <c r="I26" s="211"/>
      <c r="J26" s="119" t="str">
        <f t="shared" si="29"/>
        <v/>
      </c>
      <c r="K26" s="178"/>
      <c r="L26" s="119" t="str">
        <f t="shared" si="30"/>
        <v/>
      </c>
      <c r="M26" s="178"/>
      <c r="N26" s="119" t="str">
        <f t="shared" si="27"/>
        <v/>
      </c>
      <c r="O26" s="120" t="str">
        <f t="shared" si="28"/>
        <v/>
      </c>
      <c r="W26" s="13" t="str">
        <f t="shared" si="2"/>
        <v/>
      </c>
      <c r="X26" s="13" t="str">
        <f t="shared" si="3"/>
        <v/>
      </c>
      <c r="Y26" s="13" t="str">
        <f t="shared" si="4"/>
        <v/>
      </c>
      <c r="Z26" s="13" t="str">
        <f t="shared" si="5"/>
        <v/>
      </c>
      <c r="AA26" s="13" t="str">
        <f t="shared" si="6"/>
        <v/>
      </c>
      <c r="AB26" s="13" t="str">
        <f t="shared" si="7"/>
        <v/>
      </c>
      <c r="AC26" s="13" t="str">
        <f t="shared" si="8"/>
        <v/>
      </c>
      <c r="AD26" s="13" t="str">
        <f t="shared" si="9"/>
        <v/>
      </c>
      <c r="AE26" s="13" t="str">
        <f t="shared" si="10"/>
        <v/>
      </c>
      <c r="AF26" s="13" t="str">
        <f t="shared" si="11"/>
        <v/>
      </c>
      <c r="AG26" s="13" t="str">
        <f t="shared" si="12"/>
        <v/>
      </c>
      <c r="AH26" s="13" t="str">
        <f t="shared" si="13"/>
        <v/>
      </c>
      <c r="AI26" s="13" t="str">
        <f t="shared" si="14"/>
        <v/>
      </c>
      <c r="AJ26" s="13" t="str">
        <f t="shared" si="15"/>
        <v/>
      </c>
      <c r="AK26" s="13" t="str">
        <f t="shared" si="16"/>
        <v/>
      </c>
      <c r="AL26" s="13" t="str">
        <f t="shared" si="17"/>
        <v/>
      </c>
      <c r="AM26" s="13" t="str">
        <f t="shared" si="18"/>
        <v/>
      </c>
      <c r="AN26" s="13" t="str">
        <f t="shared" si="19"/>
        <v/>
      </c>
      <c r="AO26" s="13" t="str">
        <f t="shared" si="20"/>
        <v/>
      </c>
      <c r="AP26" s="13" t="str">
        <f t="shared" si="21"/>
        <v/>
      </c>
      <c r="AQ26" s="13" t="str">
        <f t="shared" si="22"/>
        <v/>
      </c>
      <c r="AR26" s="13" t="str">
        <f t="shared" si="23"/>
        <v/>
      </c>
      <c r="AS26" s="13" t="str">
        <f t="shared" si="24"/>
        <v/>
      </c>
      <c r="AT26" s="13" t="str">
        <f t="shared" si="25"/>
        <v/>
      </c>
      <c r="AU26" s="13" t="str">
        <f t="shared" si="26"/>
        <v/>
      </c>
    </row>
    <row r="27" spans="1:48" ht="30" customHeight="1" x14ac:dyDescent="0.25">
      <c r="A27" s="119" t="str">
        <f>IF('INPUT - Identification'!A27=""," ",'INPUT - Identification'!A27)</f>
        <v xml:space="preserve"> </v>
      </c>
      <c r="B27" s="118" t="str">
        <f>IF('INPUT - Identification'!C27=""," ",'INPUT - Identification'!C27)</f>
        <v xml:space="preserve"> </v>
      </c>
      <c r="C27" s="118" t="str">
        <f>IF('INPUT - Identification'!E27=""," ",'INPUT - Identification'!E27)</f>
        <v xml:space="preserve"> </v>
      </c>
      <c r="D27" s="138"/>
      <c r="E27" s="140"/>
      <c r="F27" s="140"/>
      <c r="G27" s="140"/>
      <c r="H27" s="178"/>
      <c r="I27" s="211"/>
      <c r="J27" s="119" t="str">
        <f t="shared" si="29"/>
        <v/>
      </c>
      <c r="K27" s="178"/>
      <c r="L27" s="119" t="str">
        <f t="shared" si="30"/>
        <v/>
      </c>
      <c r="M27" s="178"/>
      <c r="N27" s="119" t="str">
        <f t="shared" si="27"/>
        <v/>
      </c>
      <c r="O27" s="120" t="str">
        <f t="shared" si="28"/>
        <v/>
      </c>
      <c r="W27" s="13" t="str">
        <f t="shared" si="2"/>
        <v/>
      </c>
      <c r="X27" s="13" t="str">
        <f t="shared" si="3"/>
        <v/>
      </c>
      <c r="Y27" s="13" t="str">
        <f t="shared" si="4"/>
        <v/>
      </c>
      <c r="Z27" s="13" t="str">
        <f t="shared" si="5"/>
        <v/>
      </c>
      <c r="AA27" s="13" t="str">
        <f t="shared" si="6"/>
        <v/>
      </c>
      <c r="AB27" s="13" t="str">
        <f t="shared" si="7"/>
        <v/>
      </c>
      <c r="AC27" s="13" t="str">
        <f t="shared" si="8"/>
        <v/>
      </c>
      <c r="AD27" s="13" t="str">
        <f t="shared" si="9"/>
        <v/>
      </c>
      <c r="AE27" s="13" t="str">
        <f t="shared" si="10"/>
        <v/>
      </c>
      <c r="AF27" s="13" t="str">
        <f t="shared" si="11"/>
        <v/>
      </c>
      <c r="AG27" s="13" t="str">
        <f t="shared" si="12"/>
        <v/>
      </c>
      <c r="AH27" s="13" t="str">
        <f t="shared" si="13"/>
        <v/>
      </c>
      <c r="AI27" s="13" t="str">
        <f t="shared" si="14"/>
        <v/>
      </c>
      <c r="AJ27" s="13" t="str">
        <f t="shared" si="15"/>
        <v/>
      </c>
      <c r="AK27" s="13" t="str">
        <f t="shared" si="16"/>
        <v/>
      </c>
      <c r="AL27" s="13" t="str">
        <f t="shared" si="17"/>
        <v/>
      </c>
      <c r="AM27" s="13" t="str">
        <f t="shared" si="18"/>
        <v/>
      </c>
      <c r="AN27" s="13" t="str">
        <f t="shared" si="19"/>
        <v/>
      </c>
      <c r="AO27" s="13" t="str">
        <f t="shared" si="20"/>
        <v/>
      </c>
      <c r="AP27" s="13" t="str">
        <f t="shared" si="21"/>
        <v/>
      </c>
      <c r="AQ27" s="13" t="str">
        <f t="shared" si="22"/>
        <v/>
      </c>
      <c r="AR27" s="13" t="str">
        <f t="shared" si="23"/>
        <v/>
      </c>
      <c r="AS27" s="13" t="str">
        <f t="shared" si="24"/>
        <v/>
      </c>
      <c r="AT27" s="13" t="str">
        <f t="shared" si="25"/>
        <v/>
      </c>
      <c r="AU27" s="13" t="str">
        <f t="shared" si="26"/>
        <v/>
      </c>
    </row>
    <row r="28" spans="1:48" ht="30" customHeight="1" x14ac:dyDescent="0.25">
      <c r="A28" s="119" t="str">
        <f>IF('INPUT - Identification'!A28=""," ",'INPUT - Identification'!A28)</f>
        <v xml:space="preserve"> </v>
      </c>
      <c r="B28" s="118" t="str">
        <f>IF('INPUT - Identification'!C28=""," ",'INPUT - Identification'!C28)</f>
        <v xml:space="preserve"> </v>
      </c>
      <c r="C28" s="118" t="str">
        <f>IF('INPUT - Identification'!E28=""," ",'INPUT - Identification'!E28)</f>
        <v xml:space="preserve"> </v>
      </c>
      <c r="D28" s="138"/>
      <c r="E28" s="140"/>
      <c r="F28" s="140"/>
      <c r="G28" s="140"/>
      <c r="H28" s="178"/>
      <c r="I28" s="211"/>
      <c r="J28" s="119" t="str">
        <f t="shared" si="29"/>
        <v/>
      </c>
      <c r="K28" s="178"/>
      <c r="L28" s="119" t="str">
        <f t="shared" si="30"/>
        <v/>
      </c>
      <c r="M28" s="178"/>
      <c r="N28" s="119" t="str">
        <f t="shared" si="27"/>
        <v/>
      </c>
      <c r="O28" s="120" t="str">
        <f t="shared" si="28"/>
        <v/>
      </c>
      <c r="W28" s="13" t="str">
        <f t="shared" si="2"/>
        <v/>
      </c>
      <c r="X28" s="13" t="str">
        <f t="shared" si="3"/>
        <v/>
      </c>
      <c r="Y28" s="13" t="str">
        <f t="shared" si="4"/>
        <v/>
      </c>
      <c r="Z28" s="13" t="str">
        <f t="shared" si="5"/>
        <v/>
      </c>
      <c r="AA28" s="13" t="str">
        <f t="shared" si="6"/>
        <v/>
      </c>
      <c r="AB28" s="13" t="str">
        <f t="shared" si="7"/>
        <v/>
      </c>
      <c r="AC28" s="13" t="str">
        <f t="shared" si="8"/>
        <v/>
      </c>
      <c r="AD28" s="13" t="str">
        <f t="shared" si="9"/>
        <v/>
      </c>
      <c r="AE28" s="13" t="str">
        <f t="shared" si="10"/>
        <v/>
      </c>
      <c r="AF28" s="13" t="str">
        <f t="shared" si="11"/>
        <v/>
      </c>
      <c r="AG28" s="13" t="str">
        <f t="shared" si="12"/>
        <v/>
      </c>
      <c r="AH28" s="13" t="str">
        <f t="shared" si="13"/>
        <v/>
      </c>
      <c r="AI28" s="13" t="str">
        <f t="shared" si="14"/>
        <v/>
      </c>
      <c r="AJ28" s="13" t="str">
        <f t="shared" si="15"/>
        <v/>
      </c>
      <c r="AK28" s="13" t="str">
        <f t="shared" si="16"/>
        <v/>
      </c>
      <c r="AL28" s="13" t="str">
        <f t="shared" si="17"/>
        <v/>
      </c>
      <c r="AM28" s="13" t="str">
        <f t="shared" si="18"/>
        <v/>
      </c>
      <c r="AN28" s="13" t="str">
        <f t="shared" si="19"/>
        <v/>
      </c>
      <c r="AO28" s="13" t="str">
        <f t="shared" si="20"/>
        <v/>
      </c>
      <c r="AP28" s="13" t="str">
        <f t="shared" si="21"/>
        <v/>
      </c>
      <c r="AQ28" s="13" t="str">
        <f t="shared" si="22"/>
        <v/>
      </c>
      <c r="AR28" s="13" t="str">
        <f t="shared" si="23"/>
        <v/>
      </c>
      <c r="AS28" s="13" t="str">
        <f t="shared" si="24"/>
        <v/>
      </c>
      <c r="AT28" s="13" t="str">
        <f t="shared" si="25"/>
        <v/>
      </c>
      <c r="AU28" s="13" t="str">
        <f t="shared" si="26"/>
        <v/>
      </c>
    </row>
    <row r="29" spans="1:48" ht="30" customHeight="1" x14ac:dyDescent="0.25">
      <c r="A29" s="119" t="str">
        <f>IF('INPUT - Identification'!A29=""," ",'INPUT - Identification'!A29)</f>
        <v xml:space="preserve"> </v>
      </c>
      <c r="B29" s="118" t="str">
        <f>IF('INPUT - Identification'!C29=""," ",'INPUT - Identification'!C29)</f>
        <v xml:space="preserve"> </v>
      </c>
      <c r="C29" s="118" t="str">
        <f>IF('INPUT - Identification'!E29=""," ",'INPUT - Identification'!E29)</f>
        <v xml:space="preserve"> </v>
      </c>
      <c r="D29" s="138"/>
      <c r="E29" s="140"/>
      <c r="F29" s="140"/>
      <c r="G29" s="140"/>
      <c r="H29" s="178"/>
      <c r="I29" s="211"/>
      <c r="J29" s="119" t="str">
        <f t="shared" si="29"/>
        <v/>
      </c>
      <c r="K29" s="178"/>
      <c r="L29" s="119" t="str">
        <f t="shared" si="30"/>
        <v/>
      </c>
      <c r="M29" s="178"/>
      <c r="N29" s="119" t="str">
        <f t="shared" si="27"/>
        <v/>
      </c>
      <c r="O29" s="120" t="str">
        <f t="shared" si="28"/>
        <v/>
      </c>
      <c r="W29" s="13" t="str">
        <f t="shared" si="2"/>
        <v/>
      </c>
      <c r="X29" s="13" t="str">
        <f t="shared" si="3"/>
        <v/>
      </c>
      <c r="Y29" s="13" t="str">
        <f t="shared" si="4"/>
        <v/>
      </c>
      <c r="Z29" s="13" t="str">
        <f t="shared" si="5"/>
        <v/>
      </c>
      <c r="AA29" s="13" t="str">
        <f t="shared" si="6"/>
        <v/>
      </c>
      <c r="AB29" s="13" t="str">
        <f t="shared" si="7"/>
        <v/>
      </c>
      <c r="AC29" s="13" t="str">
        <f t="shared" si="8"/>
        <v/>
      </c>
      <c r="AD29" s="13" t="str">
        <f t="shared" si="9"/>
        <v/>
      </c>
      <c r="AE29" s="13" t="str">
        <f t="shared" si="10"/>
        <v/>
      </c>
      <c r="AF29" s="13" t="str">
        <f t="shared" si="11"/>
        <v/>
      </c>
      <c r="AG29" s="13" t="str">
        <f t="shared" si="12"/>
        <v/>
      </c>
      <c r="AH29" s="13" t="str">
        <f t="shared" si="13"/>
        <v/>
      </c>
      <c r="AI29" s="13" t="str">
        <f t="shared" si="14"/>
        <v/>
      </c>
      <c r="AJ29" s="13" t="str">
        <f t="shared" si="15"/>
        <v/>
      </c>
      <c r="AK29" s="13" t="str">
        <f t="shared" si="16"/>
        <v/>
      </c>
      <c r="AL29" s="13" t="str">
        <f t="shared" si="17"/>
        <v/>
      </c>
      <c r="AM29" s="13" t="str">
        <f t="shared" si="18"/>
        <v/>
      </c>
      <c r="AN29" s="13" t="str">
        <f t="shared" si="19"/>
        <v/>
      </c>
      <c r="AO29" s="13" t="str">
        <f t="shared" si="20"/>
        <v/>
      </c>
      <c r="AP29" s="13" t="str">
        <f t="shared" si="21"/>
        <v/>
      </c>
      <c r="AQ29" s="13" t="str">
        <f t="shared" si="22"/>
        <v/>
      </c>
      <c r="AR29" s="13" t="str">
        <f t="shared" si="23"/>
        <v/>
      </c>
      <c r="AS29" s="13" t="str">
        <f t="shared" si="24"/>
        <v/>
      </c>
      <c r="AT29" s="13" t="str">
        <f t="shared" si="25"/>
        <v/>
      </c>
      <c r="AU29" s="13" t="str">
        <f t="shared" si="26"/>
        <v/>
      </c>
    </row>
    <row r="30" spans="1:48" ht="30" customHeight="1" x14ac:dyDescent="0.25">
      <c r="A30" s="119" t="str">
        <f>IF('INPUT - Identification'!A30=""," ",'INPUT - Identification'!A30)</f>
        <v xml:space="preserve"> </v>
      </c>
      <c r="B30" s="118" t="str">
        <f>IF('INPUT - Identification'!C30=""," ",'INPUT - Identification'!C30)</f>
        <v xml:space="preserve"> </v>
      </c>
      <c r="C30" s="118" t="str">
        <f>IF('INPUT - Identification'!E30=""," ",'INPUT - Identification'!E30)</f>
        <v xml:space="preserve"> </v>
      </c>
      <c r="D30" s="138"/>
      <c r="E30" s="140"/>
      <c r="F30" s="140"/>
      <c r="G30" s="140"/>
      <c r="H30" s="178"/>
      <c r="I30" s="211"/>
      <c r="J30" s="119" t="str">
        <f t="shared" si="29"/>
        <v/>
      </c>
      <c r="K30" s="178"/>
      <c r="L30" s="119" t="str">
        <f t="shared" si="30"/>
        <v/>
      </c>
      <c r="M30" s="178"/>
      <c r="N30" s="119" t="str">
        <f t="shared" si="27"/>
        <v/>
      </c>
      <c r="O30" s="120" t="str">
        <f t="shared" si="28"/>
        <v/>
      </c>
      <c r="W30" s="13" t="str">
        <f t="shared" si="2"/>
        <v/>
      </c>
      <c r="X30" s="13" t="str">
        <f t="shared" si="3"/>
        <v/>
      </c>
      <c r="Y30" s="13" t="str">
        <f t="shared" si="4"/>
        <v/>
      </c>
      <c r="Z30" s="13" t="str">
        <f t="shared" si="5"/>
        <v/>
      </c>
      <c r="AA30" s="13" t="str">
        <f t="shared" si="6"/>
        <v/>
      </c>
      <c r="AB30" s="13" t="str">
        <f t="shared" si="7"/>
        <v/>
      </c>
      <c r="AC30" s="13" t="str">
        <f t="shared" si="8"/>
        <v/>
      </c>
      <c r="AD30" s="13" t="str">
        <f t="shared" si="9"/>
        <v/>
      </c>
      <c r="AE30" s="13" t="str">
        <f t="shared" si="10"/>
        <v/>
      </c>
      <c r="AF30" s="13" t="str">
        <f t="shared" si="11"/>
        <v/>
      </c>
      <c r="AG30" s="13" t="str">
        <f t="shared" si="12"/>
        <v/>
      </c>
      <c r="AH30" s="13" t="str">
        <f t="shared" si="13"/>
        <v/>
      </c>
      <c r="AI30" s="13" t="str">
        <f t="shared" si="14"/>
        <v/>
      </c>
      <c r="AJ30" s="13" t="str">
        <f t="shared" si="15"/>
        <v/>
      </c>
      <c r="AK30" s="13" t="str">
        <f t="shared" si="16"/>
        <v/>
      </c>
      <c r="AL30" s="13" t="str">
        <f t="shared" si="17"/>
        <v/>
      </c>
      <c r="AM30" s="13" t="str">
        <f t="shared" si="18"/>
        <v/>
      </c>
      <c r="AN30" s="13" t="str">
        <f t="shared" si="19"/>
        <v/>
      </c>
      <c r="AO30" s="13" t="str">
        <f t="shared" si="20"/>
        <v/>
      </c>
      <c r="AP30" s="13" t="str">
        <f t="shared" si="21"/>
        <v/>
      </c>
      <c r="AQ30" s="13" t="str">
        <f t="shared" si="22"/>
        <v/>
      </c>
      <c r="AR30" s="13" t="str">
        <f t="shared" si="23"/>
        <v/>
      </c>
      <c r="AS30" s="13" t="str">
        <f t="shared" si="24"/>
        <v/>
      </c>
      <c r="AT30" s="13" t="str">
        <f t="shared" si="25"/>
        <v/>
      </c>
      <c r="AU30" s="13" t="str">
        <f t="shared" si="26"/>
        <v/>
      </c>
    </row>
    <row r="31" spans="1:48" ht="30" customHeight="1" x14ac:dyDescent="0.25">
      <c r="A31" s="119" t="str">
        <f>IF('INPUT - Identification'!A31=""," ",'INPUT - Identification'!A31)</f>
        <v xml:space="preserve"> </v>
      </c>
      <c r="B31" s="118" t="str">
        <f>IF('INPUT - Identification'!C31=""," ",'INPUT - Identification'!C31)</f>
        <v xml:space="preserve"> </v>
      </c>
      <c r="C31" s="118" t="str">
        <f>IF('INPUT - Identification'!E31=""," ",'INPUT - Identification'!E31)</f>
        <v xml:space="preserve"> </v>
      </c>
      <c r="D31" s="138"/>
      <c r="E31" s="140"/>
      <c r="F31" s="140"/>
      <c r="G31" s="140"/>
      <c r="H31" s="178"/>
      <c r="I31" s="211"/>
      <c r="J31" s="119" t="str">
        <f t="shared" si="29"/>
        <v/>
      </c>
      <c r="K31" s="178"/>
      <c r="L31" s="119" t="str">
        <f t="shared" si="30"/>
        <v/>
      </c>
      <c r="M31" s="178"/>
      <c r="N31" s="119" t="str">
        <f t="shared" si="27"/>
        <v/>
      </c>
      <c r="O31" s="120" t="str">
        <f t="shared" si="28"/>
        <v/>
      </c>
      <c r="W31" s="13" t="str">
        <f t="shared" si="2"/>
        <v/>
      </c>
      <c r="X31" s="13" t="str">
        <f t="shared" si="3"/>
        <v/>
      </c>
      <c r="Y31" s="13" t="str">
        <f t="shared" si="4"/>
        <v/>
      </c>
      <c r="Z31" s="13" t="str">
        <f t="shared" si="5"/>
        <v/>
      </c>
      <c r="AA31" s="13" t="str">
        <f t="shared" si="6"/>
        <v/>
      </c>
      <c r="AB31" s="13" t="str">
        <f t="shared" si="7"/>
        <v/>
      </c>
      <c r="AC31" s="13" t="str">
        <f t="shared" si="8"/>
        <v/>
      </c>
      <c r="AD31" s="13" t="str">
        <f t="shared" si="9"/>
        <v/>
      </c>
      <c r="AE31" s="13" t="str">
        <f t="shared" si="10"/>
        <v/>
      </c>
      <c r="AF31" s="13" t="str">
        <f t="shared" si="11"/>
        <v/>
      </c>
      <c r="AG31" s="13" t="str">
        <f t="shared" si="12"/>
        <v/>
      </c>
      <c r="AH31" s="13" t="str">
        <f t="shared" si="13"/>
        <v/>
      </c>
      <c r="AI31" s="13" t="str">
        <f t="shared" si="14"/>
        <v/>
      </c>
      <c r="AJ31" s="13" t="str">
        <f t="shared" si="15"/>
        <v/>
      </c>
      <c r="AK31" s="13" t="str">
        <f t="shared" si="16"/>
        <v/>
      </c>
      <c r="AL31" s="13" t="str">
        <f t="shared" si="17"/>
        <v/>
      </c>
      <c r="AM31" s="13" t="str">
        <f t="shared" si="18"/>
        <v/>
      </c>
      <c r="AN31" s="13" t="str">
        <f t="shared" si="19"/>
        <v/>
      </c>
      <c r="AO31" s="13" t="str">
        <f t="shared" si="20"/>
        <v/>
      </c>
      <c r="AP31" s="13" t="str">
        <f t="shared" si="21"/>
        <v/>
      </c>
      <c r="AQ31" s="13" t="str">
        <f t="shared" si="22"/>
        <v/>
      </c>
      <c r="AR31" s="13" t="str">
        <f t="shared" si="23"/>
        <v/>
      </c>
      <c r="AS31" s="13" t="str">
        <f t="shared" si="24"/>
        <v/>
      </c>
      <c r="AT31" s="13" t="str">
        <f t="shared" si="25"/>
        <v/>
      </c>
      <c r="AU31" s="13" t="str">
        <f t="shared" si="26"/>
        <v/>
      </c>
    </row>
    <row r="32" spans="1:48" ht="30" customHeight="1" x14ac:dyDescent="0.25">
      <c r="A32" s="119" t="str">
        <f>IF('INPUT - Identification'!A32=""," ",'INPUT - Identification'!A32)</f>
        <v xml:space="preserve"> </v>
      </c>
      <c r="B32" s="118" t="str">
        <f>IF('INPUT - Identification'!C32=""," ",'INPUT - Identification'!C32)</f>
        <v xml:space="preserve"> </v>
      </c>
      <c r="C32" s="118" t="str">
        <f>IF('INPUT - Identification'!E32=""," ",'INPUT - Identification'!E32)</f>
        <v xml:space="preserve"> </v>
      </c>
      <c r="D32" s="138"/>
      <c r="E32" s="140"/>
      <c r="F32" s="140"/>
      <c r="G32" s="140"/>
      <c r="H32" s="178"/>
      <c r="I32" s="211"/>
      <c r="J32" s="119" t="str">
        <f t="shared" si="29"/>
        <v/>
      </c>
      <c r="K32" s="178"/>
      <c r="L32" s="119" t="str">
        <f t="shared" si="30"/>
        <v/>
      </c>
      <c r="M32" s="178"/>
      <c r="N32" s="119" t="str">
        <f t="shared" si="27"/>
        <v/>
      </c>
      <c r="O32" s="120" t="str">
        <f t="shared" si="28"/>
        <v/>
      </c>
      <c r="W32" s="13" t="str">
        <f t="shared" si="2"/>
        <v/>
      </c>
      <c r="X32" s="13" t="str">
        <f t="shared" si="3"/>
        <v/>
      </c>
      <c r="Y32" s="13" t="str">
        <f t="shared" si="4"/>
        <v/>
      </c>
      <c r="Z32" s="13" t="str">
        <f t="shared" si="5"/>
        <v/>
      </c>
      <c r="AA32" s="13" t="str">
        <f t="shared" si="6"/>
        <v/>
      </c>
      <c r="AB32" s="13" t="str">
        <f t="shared" si="7"/>
        <v/>
      </c>
      <c r="AC32" s="13" t="str">
        <f t="shared" si="8"/>
        <v/>
      </c>
      <c r="AD32" s="13" t="str">
        <f t="shared" si="9"/>
        <v/>
      </c>
      <c r="AE32" s="13" t="str">
        <f t="shared" si="10"/>
        <v/>
      </c>
      <c r="AF32" s="13" t="str">
        <f t="shared" si="11"/>
        <v/>
      </c>
      <c r="AG32" s="13" t="str">
        <f t="shared" si="12"/>
        <v/>
      </c>
      <c r="AH32" s="13" t="str">
        <f t="shared" si="13"/>
        <v/>
      </c>
      <c r="AI32" s="13" t="str">
        <f t="shared" si="14"/>
        <v/>
      </c>
      <c r="AJ32" s="13" t="str">
        <f t="shared" si="15"/>
        <v/>
      </c>
      <c r="AK32" s="13" t="str">
        <f t="shared" si="16"/>
        <v/>
      </c>
      <c r="AL32" s="13" t="str">
        <f t="shared" si="17"/>
        <v/>
      </c>
      <c r="AM32" s="13" t="str">
        <f t="shared" si="18"/>
        <v/>
      </c>
      <c r="AN32" s="13" t="str">
        <f t="shared" si="19"/>
        <v/>
      </c>
      <c r="AO32" s="13" t="str">
        <f t="shared" si="20"/>
        <v/>
      </c>
      <c r="AP32" s="13" t="str">
        <f t="shared" si="21"/>
        <v/>
      </c>
      <c r="AQ32" s="13" t="str">
        <f t="shared" si="22"/>
        <v/>
      </c>
      <c r="AR32" s="13" t="str">
        <f t="shared" si="23"/>
        <v/>
      </c>
      <c r="AS32" s="13" t="str">
        <f t="shared" si="24"/>
        <v/>
      </c>
      <c r="AT32" s="13" t="str">
        <f t="shared" si="25"/>
        <v/>
      </c>
      <c r="AU32" s="13" t="str">
        <f t="shared" si="26"/>
        <v/>
      </c>
    </row>
    <row r="33" spans="1:47" ht="30" customHeight="1" x14ac:dyDescent="0.25">
      <c r="A33" s="119" t="str">
        <f>IF('INPUT - Identification'!A33=""," ",'INPUT - Identification'!A33)</f>
        <v xml:space="preserve"> </v>
      </c>
      <c r="B33" s="118" t="str">
        <f>IF('INPUT - Identification'!C33=""," ",'INPUT - Identification'!C33)</f>
        <v xml:space="preserve"> </v>
      </c>
      <c r="C33" s="118" t="str">
        <f>IF('INPUT - Identification'!E33=""," ",'INPUT - Identification'!E33)</f>
        <v xml:space="preserve"> </v>
      </c>
      <c r="D33" s="138"/>
      <c r="E33" s="140"/>
      <c r="F33" s="140"/>
      <c r="G33" s="140"/>
      <c r="H33" s="178"/>
      <c r="I33" s="211"/>
      <c r="J33" s="119" t="str">
        <f t="shared" si="29"/>
        <v/>
      </c>
      <c r="K33" s="178"/>
      <c r="L33" s="119" t="str">
        <f t="shared" si="30"/>
        <v/>
      </c>
      <c r="M33" s="178"/>
      <c r="N33" s="119" t="str">
        <f t="shared" si="27"/>
        <v/>
      </c>
      <c r="O33" s="120" t="str">
        <f t="shared" si="28"/>
        <v/>
      </c>
      <c r="W33" s="13" t="str">
        <f t="shared" si="2"/>
        <v/>
      </c>
      <c r="X33" s="13" t="str">
        <f t="shared" si="3"/>
        <v/>
      </c>
      <c r="Y33" s="13" t="str">
        <f t="shared" si="4"/>
        <v/>
      </c>
      <c r="Z33" s="13" t="str">
        <f t="shared" si="5"/>
        <v/>
      </c>
      <c r="AA33" s="13" t="str">
        <f t="shared" si="6"/>
        <v/>
      </c>
      <c r="AB33" s="13" t="str">
        <f t="shared" si="7"/>
        <v/>
      </c>
      <c r="AC33" s="13" t="str">
        <f t="shared" si="8"/>
        <v/>
      </c>
      <c r="AD33" s="13" t="str">
        <f t="shared" si="9"/>
        <v/>
      </c>
      <c r="AE33" s="13" t="str">
        <f t="shared" si="10"/>
        <v/>
      </c>
      <c r="AF33" s="13" t="str">
        <f t="shared" si="11"/>
        <v/>
      </c>
      <c r="AG33" s="13" t="str">
        <f t="shared" si="12"/>
        <v/>
      </c>
      <c r="AH33" s="13" t="str">
        <f t="shared" si="13"/>
        <v/>
      </c>
      <c r="AI33" s="13" t="str">
        <f t="shared" si="14"/>
        <v/>
      </c>
      <c r="AJ33" s="13" t="str">
        <f t="shared" si="15"/>
        <v/>
      </c>
      <c r="AK33" s="13" t="str">
        <f t="shared" si="16"/>
        <v/>
      </c>
      <c r="AL33" s="13" t="str">
        <f t="shared" si="17"/>
        <v/>
      </c>
      <c r="AM33" s="13" t="str">
        <f t="shared" si="18"/>
        <v/>
      </c>
      <c r="AN33" s="13" t="str">
        <f t="shared" si="19"/>
        <v/>
      </c>
      <c r="AO33" s="13" t="str">
        <f t="shared" si="20"/>
        <v/>
      </c>
      <c r="AP33" s="13" t="str">
        <f t="shared" si="21"/>
        <v/>
      </c>
      <c r="AQ33" s="13" t="str">
        <f t="shared" si="22"/>
        <v/>
      </c>
      <c r="AR33" s="13" t="str">
        <f t="shared" si="23"/>
        <v/>
      </c>
      <c r="AS33" s="13" t="str">
        <f t="shared" si="24"/>
        <v/>
      </c>
      <c r="AT33" s="13" t="str">
        <f t="shared" si="25"/>
        <v/>
      </c>
      <c r="AU33" s="13" t="str">
        <f t="shared" si="26"/>
        <v/>
      </c>
    </row>
    <row r="34" spans="1:47" ht="30" customHeight="1" x14ac:dyDescent="0.25">
      <c r="A34" s="119" t="str">
        <f>IF('INPUT - Identification'!A34=""," ",'INPUT - Identification'!A34)</f>
        <v xml:space="preserve"> </v>
      </c>
      <c r="B34" s="118" t="str">
        <f>IF('INPUT - Identification'!C34=""," ",'INPUT - Identification'!C34)</f>
        <v xml:space="preserve"> </v>
      </c>
      <c r="C34" s="118" t="str">
        <f>IF('INPUT - Identification'!E34=""," ",'INPUT - Identification'!E34)</f>
        <v xml:space="preserve"> </v>
      </c>
      <c r="D34" s="138"/>
      <c r="E34" s="140"/>
      <c r="F34" s="140"/>
      <c r="G34" s="140"/>
      <c r="H34" s="178"/>
      <c r="I34" s="211"/>
      <c r="J34" s="119" t="str">
        <f t="shared" si="29"/>
        <v/>
      </c>
      <c r="K34" s="178"/>
      <c r="L34" s="119" t="str">
        <f t="shared" si="30"/>
        <v/>
      </c>
      <c r="M34" s="178"/>
      <c r="N34" s="119" t="str">
        <f t="shared" si="27"/>
        <v/>
      </c>
      <c r="O34" s="120" t="str">
        <f t="shared" si="28"/>
        <v/>
      </c>
      <c r="W34" s="13" t="str">
        <f t="shared" si="2"/>
        <v/>
      </c>
      <c r="X34" s="13" t="str">
        <f t="shared" si="3"/>
        <v/>
      </c>
      <c r="Y34" s="13" t="str">
        <f t="shared" si="4"/>
        <v/>
      </c>
      <c r="Z34" s="13" t="str">
        <f t="shared" si="5"/>
        <v/>
      </c>
      <c r="AA34" s="13" t="str">
        <f t="shared" si="6"/>
        <v/>
      </c>
      <c r="AB34" s="13" t="str">
        <f t="shared" si="7"/>
        <v/>
      </c>
      <c r="AC34" s="13" t="str">
        <f t="shared" si="8"/>
        <v/>
      </c>
      <c r="AD34" s="13" t="str">
        <f t="shared" si="9"/>
        <v/>
      </c>
      <c r="AE34" s="13" t="str">
        <f t="shared" si="10"/>
        <v/>
      </c>
      <c r="AF34" s="13" t="str">
        <f t="shared" si="11"/>
        <v/>
      </c>
      <c r="AG34" s="13" t="str">
        <f t="shared" si="12"/>
        <v/>
      </c>
      <c r="AH34" s="13" t="str">
        <f t="shared" si="13"/>
        <v/>
      </c>
      <c r="AI34" s="13" t="str">
        <f t="shared" si="14"/>
        <v/>
      </c>
      <c r="AJ34" s="13" t="str">
        <f t="shared" si="15"/>
        <v/>
      </c>
      <c r="AK34" s="13" t="str">
        <f t="shared" si="16"/>
        <v/>
      </c>
      <c r="AL34" s="13" t="str">
        <f t="shared" si="17"/>
        <v/>
      </c>
      <c r="AM34" s="13" t="str">
        <f t="shared" si="18"/>
        <v/>
      </c>
      <c r="AN34" s="13" t="str">
        <f t="shared" si="19"/>
        <v/>
      </c>
      <c r="AO34" s="13" t="str">
        <f t="shared" si="20"/>
        <v/>
      </c>
      <c r="AP34" s="13" t="str">
        <f t="shared" si="21"/>
        <v/>
      </c>
      <c r="AQ34" s="13" t="str">
        <f t="shared" si="22"/>
        <v/>
      </c>
      <c r="AR34" s="13" t="str">
        <f t="shared" si="23"/>
        <v/>
      </c>
      <c r="AS34" s="13" t="str">
        <f t="shared" si="24"/>
        <v/>
      </c>
      <c r="AT34" s="13" t="str">
        <f t="shared" si="25"/>
        <v/>
      </c>
      <c r="AU34" s="13" t="str">
        <f t="shared" si="26"/>
        <v/>
      </c>
    </row>
    <row r="35" spans="1:47" ht="30" customHeight="1" x14ac:dyDescent="0.25">
      <c r="A35" s="119" t="str">
        <f>IF('INPUT - Identification'!A35=""," ",'INPUT - Identification'!A35)</f>
        <v xml:space="preserve"> </v>
      </c>
      <c r="B35" s="118" t="str">
        <f>IF('INPUT - Identification'!C35=""," ",'INPUT - Identification'!C35)</f>
        <v xml:space="preserve"> </v>
      </c>
      <c r="C35" s="118" t="str">
        <f>IF('INPUT - Identification'!E35=""," ",'INPUT - Identification'!E35)</f>
        <v xml:space="preserve"> </v>
      </c>
      <c r="D35" s="138"/>
      <c r="E35" s="140"/>
      <c r="F35" s="140"/>
      <c r="G35" s="140"/>
      <c r="H35" s="178"/>
      <c r="I35" s="211"/>
      <c r="J35" s="119" t="str">
        <f t="shared" si="29"/>
        <v/>
      </c>
      <c r="K35" s="178"/>
      <c r="L35" s="119" t="str">
        <f t="shared" si="30"/>
        <v/>
      </c>
      <c r="M35" s="178"/>
      <c r="N35" s="119" t="str">
        <f t="shared" si="27"/>
        <v/>
      </c>
      <c r="O35" s="120" t="str">
        <f t="shared" si="28"/>
        <v/>
      </c>
      <c r="W35" s="13" t="str">
        <f t="shared" si="2"/>
        <v/>
      </c>
      <c r="X35" s="13" t="str">
        <f t="shared" si="3"/>
        <v/>
      </c>
      <c r="Y35" s="13" t="str">
        <f t="shared" si="4"/>
        <v/>
      </c>
      <c r="Z35" s="13" t="str">
        <f t="shared" si="5"/>
        <v/>
      </c>
      <c r="AA35" s="13" t="str">
        <f t="shared" si="6"/>
        <v/>
      </c>
      <c r="AB35" s="13" t="str">
        <f t="shared" si="7"/>
        <v/>
      </c>
      <c r="AC35" s="13" t="str">
        <f t="shared" si="8"/>
        <v/>
      </c>
      <c r="AD35" s="13" t="str">
        <f t="shared" si="9"/>
        <v/>
      </c>
      <c r="AE35" s="13" t="str">
        <f t="shared" si="10"/>
        <v/>
      </c>
      <c r="AF35" s="13" t="str">
        <f t="shared" si="11"/>
        <v/>
      </c>
      <c r="AG35" s="13" t="str">
        <f t="shared" si="12"/>
        <v/>
      </c>
      <c r="AH35" s="13" t="str">
        <f t="shared" si="13"/>
        <v/>
      </c>
      <c r="AI35" s="13" t="str">
        <f t="shared" si="14"/>
        <v/>
      </c>
      <c r="AJ35" s="13" t="str">
        <f t="shared" si="15"/>
        <v/>
      </c>
      <c r="AK35" s="13" t="str">
        <f t="shared" si="16"/>
        <v/>
      </c>
      <c r="AL35" s="13" t="str">
        <f t="shared" si="17"/>
        <v/>
      </c>
      <c r="AM35" s="13" t="str">
        <f t="shared" si="18"/>
        <v/>
      </c>
      <c r="AN35" s="13" t="str">
        <f t="shared" si="19"/>
        <v/>
      </c>
      <c r="AO35" s="13" t="str">
        <f t="shared" si="20"/>
        <v/>
      </c>
      <c r="AP35" s="13" t="str">
        <f t="shared" si="21"/>
        <v/>
      </c>
      <c r="AQ35" s="13" t="str">
        <f t="shared" si="22"/>
        <v/>
      </c>
      <c r="AR35" s="13" t="str">
        <f t="shared" si="23"/>
        <v/>
      </c>
      <c r="AS35" s="13" t="str">
        <f t="shared" si="24"/>
        <v/>
      </c>
      <c r="AT35" s="13" t="str">
        <f t="shared" si="25"/>
        <v/>
      </c>
      <c r="AU35" s="13" t="str">
        <f t="shared" si="26"/>
        <v/>
      </c>
    </row>
    <row r="36" spans="1:47" ht="30" customHeight="1" x14ac:dyDescent="0.25">
      <c r="A36" s="119" t="str">
        <f>IF('INPUT - Identification'!A36=""," ",'INPUT - Identification'!A36)</f>
        <v xml:space="preserve"> </v>
      </c>
      <c r="B36" s="118" t="str">
        <f>IF('INPUT - Identification'!C36=""," ",'INPUT - Identification'!C36)</f>
        <v xml:space="preserve"> </v>
      </c>
      <c r="C36" s="118" t="str">
        <f>IF('INPUT - Identification'!E36=""," ",'INPUT - Identification'!E36)</f>
        <v xml:space="preserve"> </v>
      </c>
      <c r="D36" s="138"/>
      <c r="E36" s="140"/>
      <c r="F36" s="140"/>
      <c r="G36" s="140"/>
      <c r="H36" s="178"/>
      <c r="I36" s="211"/>
      <c r="J36" s="119" t="str">
        <f t="shared" si="29"/>
        <v/>
      </c>
      <c r="K36" s="178"/>
      <c r="L36" s="119" t="str">
        <f t="shared" si="30"/>
        <v/>
      </c>
      <c r="M36" s="178"/>
      <c r="N36" s="119" t="str">
        <f t="shared" si="27"/>
        <v/>
      </c>
      <c r="O36" s="120" t="str">
        <f t="shared" si="28"/>
        <v/>
      </c>
      <c r="W36" s="13" t="str">
        <f t="shared" si="2"/>
        <v/>
      </c>
      <c r="X36" s="13" t="str">
        <f t="shared" si="3"/>
        <v/>
      </c>
      <c r="Y36" s="13" t="str">
        <f t="shared" si="4"/>
        <v/>
      </c>
      <c r="Z36" s="13" t="str">
        <f t="shared" si="5"/>
        <v/>
      </c>
      <c r="AA36" s="13" t="str">
        <f t="shared" si="6"/>
        <v/>
      </c>
      <c r="AB36" s="13" t="str">
        <f t="shared" si="7"/>
        <v/>
      </c>
      <c r="AC36" s="13" t="str">
        <f t="shared" si="8"/>
        <v/>
      </c>
      <c r="AD36" s="13" t="str">
        <f t="shared" si="9"/>
        <v/>
      </c>
      <c r="AE36" s="13" t="str">
        <f t="shared" si="10"/>
        <v/>
      </c>
      <c r="AF36" s="13" t="str">
        <f t="shared" si="11"/>
        <v/>
      </c>
      <c r="AG36" s="13" t="str">
        <f t="shared" si="12"/>
        <v/>
      </c>
      <c r="AH36" s="13" t="str">
        <f t="shared" si="13"/>
        <v/>
      </c>
      <c r="AI36" s="13" t="str">
        <f t="shared" si="14"/>
        <v/>
      </c>
      <c r="AJ36" s="13" t="str">
        <f t="shared" si="15"/>
        <v/>
      </c>
      <c r="AK36" s="13" t="str">
        <f t="shared" si="16"/>
        <v/>
      </c>
      <c r="AL36" s="13" t="str">
        <f t="shared" si="17"/>
        <v/>
      </c>
      <c r="AM36" s="13" t="str">
        <f t="shared" si="18"/>
        <v/>
      </c>
      <c r="AN36" s="13" t="str">
        <f t="shared" si="19"/>
        <v/>
      </c>
      <c r="AO36" s="13" t="str">
        <f t="shared" si="20"/>
        <v/>
      </c>
      <c r="AP36" s="13" t="str">
        <f t="shared" si="21"/>
        <v/>
      </c>
      <c r="AQ36" s="13" t="str">
        <f t="shared" si="22"/>
        <v/>
      </c>
      <c r="AR36" s="13" t="str">
        <f t="shared" si="23"/>
        <v/>
      </c>
      <c r="AS36" s="13" t="str">
        <f t="shared" si="24"/>
        <v/>
      </c>
      <c r="AT36" s="13" t="str">
        <f t="shared" si="25"/>
        <v/>
      </c>
      <c r="AU36" s="13" t="str">
        <f t="shared" si="26"/>
        <v/>
      </c>
    </row>
    <row r="37" spans="1:47" ht="30" customHeight="1" x14ac:dyDescent="0.25">
      <c r="A37" s="119" t="str">
        <f>IF('INPUT - Identification'!A37=""," ",'INPUT - Identification'!A37)</f>
        <v xml:space="preserve"> </v>
      </c>
      <c r="B37" s="118" t="str">
        <f>IF('INPUT - Identification'!C37=""," ",'INPUT - Identification'!C37)</f>
        <v xml:space="preserve"> </v>
      </c>
      <c r="C37" s="118" t="str">
        <f>IF('INPUT - Identification'!E37=""," ",'INPUT - Identification'!E37)</f>
        <v xml:space="preserve"> </v>
      </c>
      <c r="D37" s="138"/>
      <c r="E37" s="140"/>
      <c r="F37" s="140"/>
      <c r="G37" s="140"/>
      <c r="H37" s="178"/>
      <c r="I37" s="211"/>
      <c r="J37" s="119" t="str">
        <f t="shared" si="29"/>
        <v/>
      </c>
      <c r="K37" s="178"/>
      <c r="L37" s="119" t="str">
        <f t="shared" si="30"/>
        <v/>
      </c>
      <c r="M37" s="178"/>
      <c r="N37" s="119" t="str">
        <f t="shared" si="27"/>
        <v/>
      </c>
      <c r="O37" s="120" t="str">
        <f t="shared" si="28"/>
        <v/>
      </c>
      <c r="W37" s="13" t="str">
        <f t="shared" si="2"/>
        <v/>
      </c>
      <c r="X37" s="13" t="str">
        <f t="shared" si="3"/>
        <v/>
      </c>
      <c r="Y37" s="13" t="str">
        <f t="shared" si="4"/>
        <v/>
      </c>
      <c r="Z37" s="13" t="str">
        <f t="shared" si="5"/>
        <v/>
      </c>
      <c r="AA37" s="13" t="str">
        <f t="shared" si="6"/>
        <v/>
      </c>
      <c r="AB37" s="13" t="str">
        <f t="shared" si="7"/>
        <v/>
      </c>
      <c r="AC37" s="13" t="str">
        <f t="shared" si="8"/>
        <v/>
      </c>
      <c r="AD37" s="13" t="str">
        <f t="shared" si="9"/>
        <v/>
      </c>
      <c r="AE37" s="13" t="str">
        <f t="shared" si="10"/>
        <v/>
      </c>
      <c r="AF37" s="13" t="str">
        <f t="shared" si="11"/>
        <v/>
      </c>
      <c r="AG37" s="13" t="str">
        <f t="shared" si="12"/>
        <v/>
      </c>
      <c r="AH37" s="13" t="str">
        <f t="shared" si="13"/>
        <v/>
      </c>
      <c r="AI37" s="13" t="str">
        <f t="shared" si="14"/>
        <v/>
      </c>
      <c r="AJ37" s="13" t="str">
        <f t="shared" si="15"/>
        <v/>
      </c>
      <c r="AK37" s="13" t="str">
        <f t="shared" si="16"/>
        <v/>
      </c>
      <c r="AL37" s="13" t="str">
        <f t="shared" si="17"/>
        <v/>
      </c>
      <c r="AM37" s="13" t="str">
        <f t="shared" si="18"/>
        <v/>
      </c>
      <c r="AN37" s="13" t="str">
        <f t="shared" si="19"/>
        <v/>
      </c>
      <c r="AO37" s="13" t="str">
        <f t="shared" si="20"/>
        <v/>
      </c>
      <c r="AP37" s="13" t="str">
        <f t="shared" si="21"/>
        <v/>
      </c>
      <c r="AQ37" s="13" t="str">
        <f t="shared" si="22"/>
        <v/>
      </c>
      <c r="AR37" s="13" t="str">
        <f t="shared" si="23"/>
        <v/>
      </c>
      <c r="AS37" s="13" t="str">
        <f t="shared" si="24"/>
        <v/>
      </c>
      <c r="AT37" s="13" t="str">
        <f t="shared" si="25"/>
        <v/>
      </c>
      <c r="AU37" s="13" t="str">
        <f t="shared" si="26"/>
        <v/>
      </c>
    </row>
    <row r="38" spans="1:47" ht="30" customHeight="1" x14ac:dyDescent="0.25">
      <c r="A38" s="119" t="str">
        <f>IF('INPUT - Identification'!A38=""," ",'INPUT - Identification'!A38)</f>
        <v xml:space="preserve"> </v>
      </c>
      <c r="B38" s="118" t="str">
        <f>IF('INPUT - Identification'!C38=""," ",'INPUT - Identification'!C38)</f>
        <v xml:space="preserve"> </v>
      </c>
      <c r="C38" s="118" t="str">
        <f>IF('INPUT - Identification'!E38=""," ",'INPUT - Identification'!E38)</f>
        <v xml:space="preserve"> </v>
      </c>
      <c r="D38" s="138"/>
      <c r="E38" s="140"/>
      <c r="F38" s="140"/>
      <c r="G38" s="140"/>
      <c r="H38" s="178"/>
      <c r="I38" s="211"/>
      <c r="J38" s="119" t="str">
        <f t="shared" si="29"/>
        <v/>
      </c>
      <c r="K38" s="178"/>
      <c r="L38" s="119" t="str">
        <f t="shared" si="30"/>
        <v/>
      </c>
      <c r="M38" s="178"/>
      <c r="N38" s="119" t="str">
        <f t="shared" si="27"/>
        <v/>
      </c>
      <c r="O38" s="120" t="str">
        <f t="shared" si="28"/>
        <v/>
      </c>
      <c r="W38" s="13" t="str">
        <f t="shared" si="2"/>
        <v/>
      </c>
      <c r="X38" s="13" t="str">
        <f t="shared" si="3"/>
        <v/>
      </c>
      <c r="Y38" s="13" t="str">
        <f t="shared" si="4"/>
        <v/>
      </c>
      <c r="Z38" s="13" t="str">
        <f t="shared" si="5"/>
        <v/>
      </c>
      <c r="AA38" s="13" t="str">
        <f t="shared" si="6"/>
        <v/>
      </c>
      <c r="AB38" s="13" t="str">
        <f t="shared" si="7"/>
        <v/>
      </c>
      <c r="AC38" s="13" t="str">
        <f t="shared" si="8"/>
        <v/>
      </c>
      <c r="AD38" s="13" t="str">
        <f t="shared" si="9"/>
        <v/>
      </c>
      <c r="AE38" s="13" t="str">
        <f t="shared" si="10"/>
        <v/>
      </c>
      <c r="AF38" s="13" t="str">
        <f t="shared" si="11"/>
        <v/>
      </c>
      <c r="AG38" s="13" t="str">
        <f t="shared" si="12"/>
        <v/>
      </c>
      <c r="AH38" s="13" t="str">
        <f t="shared" si="13"/>
        <v/>
      </c>
      <c r="AI38" s="13" t="str">
        <f t="shared" si="14"/>
        <v/>
      </c>
      <c r="AJ38" s="13" t="str">
        <f t="shared" si="15"/>
        <v/>
      </c>
      <c r="AK38" s="13" t="str">
        <f t="shared" si="16"/>
        <v/>
      </c>
      <c r="AL38" s="13" t="str">
        <f t="shared" si="17"/>
        <v/>
      </c>
      <c r="AM38" s="13" t="str">
        <f t="shared" si="18"/>
        <v/>
      </c>
      <c r="AN38" s="13" t="str">
        <f t="shared" si="19"/>
        <v/>
      </c>
      <c r="AO38" s="13" t="str">
        <f t="shared" si="20"/>
        <v/>
      </c>
      <c r="AP38" s="13" t="str">
        <f t="shared" si="21"/>
        <v/>
      </c>
      <c r="AQ38" s="13" t="str">
        <f t="shared" si="22"/>
        <v/>
      </c>
      <c r="AR38" s="13" t="str">
        <f t="shared" si="23"/>
        <v/>
      </c>
      <c r="AS38" s="13" t="str">
        <f t="shared" si="24"/>
        <v/>
      </c>
      <c r="AT38" s="13" t="str">
        <f t="shared" si="25"/>
        <v/>
      </c>
      <c r="AU38" s="13" t="str">
        <f t="shared" si="26"/>
        <v/>
      </c>
    </row>
    <row r="39" spans="1:47" ht="30" customHeight="1" x14ac:dyDescent="0.25">
      <c r="A39" s="119" t="str">
        <f>IF('INPUT - Identification'!A39=""," ",'INPUT - Identification'!A39)</f>
        <v xml:space="preserve"> </v>
      </c>
      <c r="B39" s="118" t="str">
        <f>IF('INPUT - Identification'!C39=""," ",'INPUT - Identification'!C39)</f>
        <v xml:space="preserve"> </v>
      </c>
      <c r="C39" s="118" t="str">
        <f>IF('INPUT - Identification'!E39=""," ",'INPUT - Identification'!E39)</f>
        <v xml:space="preserve"> </v>
      </c>
      <c r="D39" s="138"/>
      <c r="E39" s="140"/>
      <c r="F39" s="140"/>
      <c r="G39" s="140"/>
      <c r="H39" s="178"/>
      <c r="I39" s="211"/>
      <c r="J39" s="119" t="str">
        <f t="shared" si="29"/>
        <v/>
      </c>
      <c r="K39" s="178"/>
      <c r="L39" s="119" t="str">
        <f t="shared" si="30"/>
        <v/>
      </c>
      <c r="M39" s="178"/>
      <c r="N39" s="119" t="str">
        <f t="shared" si="27"/>
        <v/>
      </c>
      <c r="O39" s="120" t="str">
        <f t="shared" si="28"/>
        <v/>
      </c>
      <c r="W39" s="13" t="str">
        <f t="shared" si="2"/>
        <v/>
      </c>
      <c r="X39" s="13" t="str">
        <f t="shared" si="3"/>
        <v/>
      </c>
      <c r="Y39" s="13" t="str">
        <f t="shared" si="4"/>
        <v/>
      </c>
      <c r="Z39" s="13" t="str">
        <f t="shared" si="5"/>
        <v/>
      </c>
      <c r="AA39" s="13" t="str">
        <f t="shared" si="6"/>
        <v/>
      </c>
      <c r="AB39" s="13" t="str">
        <f t="shared" si="7"/>
        <v/>
      </c>
      <c r="AC39" s="13" t="str">
        <f t="shared" si="8"/>
        <v/>
      </c>
      <c r="AD39" s="13" t="str">
        <f t="shared" si="9"/>
        <v/>
      </c>
      <c r="AE39" s="13" t="str">
        <f t="shared" si="10"/>
        <v/>
      </c>
      <c r="AF39" s="13" t="str">
        <f t="shared" si="11"/>
        <v/>
      </c>
      <c r="AG39" s="13" t="str">
        <f t="shared" si="12"/>
        <v/>
      </c>
      <c r="AH39" s="13" t="str">
        <f t="shared" si="13"/>
        <v/>
      </c>
      <c r="AI39" s="13" t="str">
        <f t="shared" si="14"/>
        <v/>
      </c>
      <c r="AJ39" s="13" t="str">
        <f t="shared" si="15"/>
        <v/>
      </c>
      <c r="AK39" s="13" t="str">
        <f t="shared" si="16"/>
        <v/>
      </c>
      <c r="AL39" s="13" t="str">
        <f t="shared" si="17"/>
        <v/>
      </c>
      <c r="AM39" s="13" t="str">
        <f t="shared" si="18"/>
        <v/>
      </c>
      <c r="AN39" s="13" t="str">
        <f t="shared" si="19"/>
        <v/>
      </c>
      <c r="AO39" s="13" t="str">
        <f t="shared" si="20"/>
        <v/>
      </c>
      <c r="AP39" s="13" t="str">
        <f t="shared" si="21"/>
        <v/>
      </c>
      <c r="AQ39" s="13" t="str">
        <f t="shared" si="22"/>
        <v/>
      </c>
      <c r="AR39" s="13" t="str">
        <f t="shared" si="23"/>
        <v/>
      </c>
      <c r="AS39" s="13" t="str">
        <f t="shared" si="24"/>
        <v/>
      </c>
      <c r="AT39" s="13" t="str">
        <f t="shared" si="25"/>
        <v/>
      </c>
      <c r="AU39" s="13" t="str">
        <f t="shared" si="26"/>
        <v/>
      </c>
    </row>
    <row r="40" spans="1:47" ht="30" customHeight="1" x14ac:dyDescent="0.25">
      <c r="A40" s="119" t="str">
        <f>IF('INPUT - Identification'!A40=""," ",'INPUT - Identification'!A40)</f>
        <v xml:space="preserve"> </v>
      </c>
      <c r="B40" s="118" t="str">
        <f>IF('INPUT - Identification'!C40=""," ",'INPUT - Identification'!C40)</f>
        <v xml:space="preserve"> </v>
      </c>
      <c r="C40" s="118" t="str">
        <f>IF('INPUT - Identification'!E40=""," ",'INPUT - Identification'!E40)</f>
        <v xml:space="preserve"> </v>
      </c>
      <c r="D40" s="138"/>
      <c r="E40" s="140"/>
      <c r="F40" s="140"/>
      <c r="G40" s="140"/>
      <c r="H40" s="178"/>
      <c r="I40" s="211"/>
      <c r="J40" s="119" t="str">
        <f t="shared" si="29"/>
        <v/>
      </c>
      <c r="K40" s="178"/>
      <c r="L40" s="119" t="str">
        <f t="shared" si="30"/>
        <v/>
      </c>
      <c r="M40" s="178"/>
      <c r="N40" s="119" t="str">
        <f t="shared" si="27"/>
        <v/>
      </c>
      <c r="O40" s="120" t="str">
        <f t="shared" si="28"/>
        <v/>
      </c>
      <c r="W40" s="13" t="str">
        <f t="shared" si="2"/>
        <v/>
      </c>
      <c r="X40" s="13" t="str">
        <f t="shared" si="3"/>
        <v/>
      </c>
      <c r="Y40" s="13" t="str">
        <f t="shared" si="4"/>
        <v/>
      </c>
      <c r="Z40" s="13" t="str">
        <f t="shared" si="5"/>
        <v/>
      </c>
      <c r="AA40" s="13" t="str">
        <f t="shared" si="6"/>
        <v/>
      </c>
      <c r="AB40" s="13" t="str">
        <f t="shared" si="7"/>
        <v/>
      </c>
      <c r="AC40" s="13" t="str">
        <f t="shared" si="8"/>
        <v/>
      </c>
      <c r="AD40" s="13" t="str">
        <f t="shared" si="9"/>
        <v/>
      </c>
      <c r="AE40" s="13" t="str">
        <f t="shared" si="10"/>
        <v/>
      </c>
      <c r="AF40" s="13" t="str">
        <f t="shared" si="11"/>
        <v/>
      </c>
      <c r="AG40" s="13" t="str">
        <f t="shared" si="12"/>
        <v/>
      </c>
      <c r="AH40" s="13" t="str">
        <f t="shared" si="13"/>
        <v/>
      </c>
      <c r="AI40" s="13" t="str">
        <f t="shared" si="14"/>
        <v/>
      </c>
      <c r="AJ40" s="13" t="str">
        <f t="shared" si="15"/>
        <v/>
      </c>
      <c r="AK40" s="13" t="str">
        <f t="shared" si="16"/>
        <v/>
      </c>
      <c r="AL40" s="13" t="str">
        <f t="shared" si="17"/>
        <v/>
      </c>
      <c r="AM40" s="13" t="str">
        <f t="shared" si="18"/>
        <v/>
      </c>
      <c r="AN40" s="13" t="str">
        <f t="shared" si="19"/>
        <v/>
      </c>
      <c r="AO40" s="13" t="str">
        <f t="shared" si="20"/>
        <v/>
      </c>
      <c r="AP40" s="13" t="str">
        <f t="shared" si="21"/>
        <v/>
      </c>
      <c r="AQ40" s="13" t="str">
        <f t="shared" si="22"/>
        <v/>
      </c>
      <c r="AR40" s="13" t="str">
        <f t="shared" si="23"/>
        <v/>
      </c>
      <c r="AS40" s="13" t="str">
        <f t="shared" si="24"/>
        <v/>
      </c>
      <c r="AT40" s="13" t="str">
        <f t="shared" si="25"/>
        <v/>
      </c>
      <c r="AU40" s="13" t="str">
        <f t="shared" si="26"/>
        <v/>
      </c>
    </row>
    <row r="41" spans="1:47" ht="30" customHeight="1" x14ac:dyDescent="0.25">
      <c r="A41" s="119" t="str">
        <f>IF('INPUT - Identification'!A41=""," ",'INPUT - Identification'!A41)</f>
        <v xml:space="preserve"> </v>
      </c>
      <c r="B41" s="118" t="str">
        <f>IF('INPUT - Identification'!C41=""," ",'INPUT - Identification'!C41)</f>
        <v xml:space="preserve"> </v>
      </c>
      <c r="C41" s="118" t="str">
        <f>IF('INPUT - Identification'!E41=""," ",'INPUT - Identification'!E41)</f>
        <v xml:space="preserve"> </v>
      </c>
      <c r="D41" s="138"/>
      <c r="E41" s="140"/>
      <c r="F41" s="140"/>
      <c r="G41" s="140"/>
      <c r="H41" s="178"/>
      <c r="I41" s="211"/>
      <c r="J41" s="119" t="str">
        <f t="shared" si="29"/>
        <v/>
      </c>
      <c r="K41" s="178"/>
      <c r="L41" s="119" t="str">
        <f t="shared" si="30"/>
        <v/>
      </c>
      <c r="M41" s="178"/>
      <c r="N41" s="119" t="str">
        <f t="shared" si="27"/>
        <v/>
      </c>
      <c r="O41" s="120" t="str">
        <f t="shared" si="28"/>
        <v/>
      </c>
      <c r="W41" s="13" t="str">
        <f t="shared" si="2"/>
        <v/>
      </c>
      <c r="X41" s="13" t="str">
        <f t="shared" si="3"/>
        <v/>
      </c>
      <c r="Y41" s="13" t="str">
        <f t="shared" si="4"/>
        <v/>
      </c>
      <c r="Z41" s="13" t="str">
        <f t="shared" si="5"/>
        <v/>
      </c>
      <c r="AA41" s="13" t="str">
        <f t="shared" si="6"/>
        <v/>
      </c>
      <c r="AB41" s="13" t="str">
        <f t="shared" si="7"/>
        <v/>
      </c>
      <c r="AC41" s="13" t="str">
        <f t="shared" si="8"/>
        <v/>
      </c>
      <c r="AD41" s="13" t="str">
        <f t="shared" si="9"/>
        <v/>
      </c>
      <c r="AE41" s="13" t="str">
        <f t="shared" si="10"/>
        <v/>
      </c>
      <c r="AF41" s="13" t="str">
        <f t="shared" si="11"/>
        <v/>
      </c>
      <c r="AG41" s="13" t="str">
        <f t="shared" si="12"/>
        <v/>
      </c>
      <c r="AH41" s="13" t="str">
        <f t="shared" si="13"/>
        <v/>
      </c>
      <c r="AI41" s="13" t="str">
        <f t="shared" si="14"/>
        <v/>
      </c>
      <c r="AJ41" s="13" t="str">
        <f t="shared" si="15"/>
        <v/>
      </c>
      <c r="AK41" s="13" t="str">
        <f t="shared" si="16"/>
        <v/>
      </c>
      <c r="AL41" s="13" t="str">
        <f t="shared" si="17"/>
        <v/>
      </c>
      <c r="AM41" s="13" t="str">
        <f t="shared" si="18"/>
        <v/>
      </c>
      <c r="AN41" s="13" t="str">
        <f t="shared" si="19"/>
        <v/>
      </c>
      <c r="AO41" s="13" t="str">
        <f t="shared" si="20"/>
        <v/>
      </c>
      <c r="AP41" s="13" t="str">
        <f t="shared" si="21"/>
        <v/>
      </c>
      <c r="AQ41" s="13" t="str">
        <f t="shared" si="22"/>
        <v/>
      </c>
      <c r="AR41" s="13" t="str">
        <f t="shared" si="23"/>
        <v/>
      </c>
      <c r="AS41" s="13" t="str">
        <f t="shared" si="24"/>
        <v/>
      </c>
      <c r="AT41" s="13" t="str">
        <f t="shared" si="25"/>
        <v/>
      </c>
      <c r="AU41" s="13" t="str">
        <f t="shared" si="26"/>
        <v/>
      </c>
    </row>
    <row r="42" spans="1:47" ht="30" customHeight="1" x14ac:dyDescent="0.25">
      <c r="A42" s="119" t="str">
        <f>IF('INPUT - Identification'!A42=""," ",'INPUT - Identification'!A42)</f>
        <v xml:space="preserve"> </v>
      </c>
      <c r="B42" s="118" t="str">
        <f>IF('INPUT - Identification'!C42=""," ",'INPUT - Identification'!C42)</f>
        <v xml:space="preserve"> </v>
      </c>
      <c r="C42" s="118" t="str">
        <f>IF('INPUT - Identification'!E42=""," ",'INPUT - Identification'!E42)</f>
        <v xml:space="preserve"> </v>
      </c>
      <c r="D42" s="138"/>
      <c r="E42" s="140"/>
      <c r="F42" s="140"/>
      <c r="G42" s="140"/>
      <c r="H42" s="178"/>
      <c r="I42" s="211"/>
      <c r="J42" s="119" t="str">
        <f t="shared" si="29"/>
        <v/>
      </c>
      <c r="K42" s="178"/>
      <c r="L42" s="119" t="str">
        <f t="shared" si="30"/>
        <v/>
      </c>
      <c r="M42" s="178"/>
      <c r="N42" s="119" t="str">
        <f t="shared" si="27"/>
        <v/>
      </c>
      <c r="O42" s="120" t="str">
        <f t="shared" si="28"/>
        <v/>
      </c>
      <c r="W42" s="13" t="str">
        <f t="shared" si="2"/>
        <v/>
      </c>
      <c r="X42" s="13" t="str">
        <f t="shared" si="3"/>
        <v/>
      </c>
      <c r="Y42" s="13" t="str">
        <f t="shared" si="4"/>
        <v/>
      </c>
      <c r="Z42" s="13" t="str">
        <f t="shared" si="5"/>
        <v/>
      </c>
      <c r="AA42" s="13" t="str">
        <f t="shared" si="6"/>
        <v/>
      </c>
      <c r="AB42" s="13" t="str">
        <f t="shared" si="7"/>
        <v/>
      </c>
      <c r="AC42" s="13" t="str">
        <f t="shared" si="8"/>
        <v/>
      </c>
      <c r="AD42" s="13" t="str">
        <f t="shared" si="9"/>
        <v/>
      </c>
      <c r="AE42" s="13" t="str">
        <f t="shared" si="10"/>
        <v/>
      </c>
      <c r="AF42" s="13" t="str">
        <f t="shared" si="11"/>
        <v/>
      </c>
      <c r="AG42" s="13" t="str">
        <f t="shared" si="12"/>
        <v/>
      </c>
      <c r="AH42" s="13" t="str">
        <f t="shared" si="13"/>
        <v/>
      </c>
      <c r="AI42" s="13" t="str">
        <f t="shared" si="14"/>
        <v/>
      </c>
      <c r="AJ42" s="13" t="str">
        <f t="shared" si="15"/>
        <v/>
      </c>
      <c r="AK42" s="13" t="str">
        <f t="shared" si="16"/>
        <v/>
      </c>
      <c r="AL42" s="13" t="str">
        <f t="shared" si="17"/>
        <v/>
      </c>
      <c r="AM42" s="13" t="str">
        <f t="shared" si="18"/>
        <v/>
      </c>
      <c r="AN42" s="13" t="str">
        <f t="shared" si="19"/>
        <v/>
      </c>
      <c r="AO42" s="13" t="str">
        <f t="shared" si="20"/>
        <v/>
      </c>
      <c r="AP42" s="13" t="str">
        <f t="shared" si="21"/>
        <v/>
      </c>
      <c r="AQ42" s="13" t="str">
        <f t="shared" si="22"/>
        <v/>
      </c>
      <c r="AR42" s="13" t="str">
        <f t="shared" si="23"/>
        <v/>
      </c>
      <c r="AS42" s="13" t="str">
        <f t="shared" si="24"/>
        <v/>
      </c>
      <c r="AT42" s="13" t="str">
        <f t="shared" si="25"/>
        <v/>
      </c>
      <c r="AU42" s="13" t="str">
        <f t="shared" si="26"/>
        <v/>
      </c>
    </row>
    <row r="43" spans="1:47" ht="30" customHeight="1" x14ac:dyDescent="0.25">
      <c r="A43" s="119" t="str">
        <f>IF('INPUT - Identification'!A43=""," ",'INPUT - Identification'!A43)</f>
        <v xml:space="preserve"> </v>
      </c>
      <c r="B43" s="118" t="str">
        <f>IF('INPUT - Identification'!C43=""," ",'INPUT - Identification'!C43)</f>
        <v xml:space="preserve"> </v>
      </c>
      <c r="C43" s="118" t="str">
        <f>IF('INPUT - Identification'!E43=""," ",'INPUT - Identification'!E43)</f>
        <v xml:space="preserve"> </v>
      </c>
      <c r="D43" s="138"/>
      <c r="E43" s="140"/>
      <c r="F43" s="140"/>
      <c r="G43" s="140"/>
      <c r="H43" s="178"/>
      <c r="I43" s="211"/>
      <c r="J43" s="119" t="str">
        <f t="shared" si="29"/>
        <v/>
      </c>
      <c r="K43" s="178"/>
      <c r="L43" s="119" t="str">
        <f t="shared" si="30"/>
        <v/>
      </c>
      <c r="M43" s="178"/>
      <c r="N43" s="119" t="str">
        <f t="shared" si="27"/>
        <v/>
      </c>
      <c r="O43" s="120" t="str">
        <f t="shared" si="28"/>
        <v/>
      </c>
      <c r="W43" s="13" t="str">
        <f t="shared" si="2"/>
        <v/>
      </c>
      <c r="X43" s="13" t="str">
        <f t="shared" si="3"/>
        <v/>
      </c>
      <c r="Y43" s="13" t="str">
        <f t="shared" si="4"/>
        <v/>
      </c>
      <c r="Z43" s="13" t="str">
        <f t="shared" si="5"/>
        <v/>
      </c>
      <c r="AA43" s="13" t="str">
        <f t="shared" si="6"/>
        <v/>
      </c>
      <c r="AB43" s="13" t="str">
        <f t="shared" si="7"/>
        <v/>
      </c>
      <c r="AC43" s="13" t="str">
        <f t="shared" si="8"/>
        <v/>
      </c>
      <c r="AD43" s="13" t="str">
        <f t="shared" si="9"/>
        <v/>
      </c>
      <c r="AE43" s="13" t="str">
        <f t="shared" si="10"/>
        <v/>
      </c>
      <c r="AF43" s="13" t="str">
        <f t="shared" si="11"/>
        <v/>
      </c>
      <c r="AG43" s="13" t="str">
        <f t="shared" si="12"/>
        <v/>
      </c>
      <c r="AH43" s="13" t="str">
        <f t="shared" si="13"/>
        <v/>
      </c>
      <c r="AI43" s="13" t="str">
        <f t="shared" si="14"/>
        <v/>
      </c>
      <c r="AJ43" s="13" t="str">
        <f t="shared" si="15"/>
        <v/>
      </c>
      <c r="AK43" s="13" t="str">
        <f t="shared" si="16"/>
        <v/>
      </c>
      <c r="AL43" s="13" t="str">
        <f t="shared" si="17"/>
        <v/>
      </c>
      <c r="AM43" s="13" t="str">
        <f t="shared" si="18"/>
        <v/>
      </c>
      <c r="AN43" s="13" t="str">
        <f t="shared" si="19"/>
        <v/>
      </c>
      <c r="AO43" s="13" t="str">
        <f t="shared" si="20"/>
        <v/>
      </c>
      <c r="AP43" s="13" t="str">
        <f t="shared" si="21"/>
        <v/>
      </c>
      <c r="AQ43" s="13" t="str">
        <f t="shared" si="22"/>
        <v/>
      </c>
      <c r="AR43" s="13" t="str">
        <f t="shared" si="23"/>
        <v/>
      </c>
      <c r="AS43" s="13" t="str">
        <f t="shared" si="24"/>
        <v/>
      </c>
      <c r="AT43" s="13" t="str">
        <f t="shared" si="25"/>
        <v/>
      </c>
      <c r="AU43" s="13" t="str">
        <f t="shared" si="26"/>
        <v/>
      </c>
    </row>
    <row r="44" spans="1:47" ht="30" customHeight="1" x14ac:dyDescent="0.25">
      <c r="A44" s="119" t="str">
        <f>IF('INPUT - Identification'!A44=""," ",'INPUT - Identification'!A44)</f>
        <v xml:space="preserve"> </v>
      </c>
      <c r="B44" s="118" t="str">
        <f>IF('INPUT - Identification'!C44=""," ",'INPUT - Identification'!C44)</f>
        <v xml:space="preserve"> </v>
      </c>
      <c r="C44" s="118" t="str">
        <f>IF('INPUT - Identification'!E44=""," ",'INPUT - Identification'!E44)</f>
        <v xml:space="preserve"> </v>
      </c>
      <c r="D44" s="138"/>
      <c r="E44" s="140"/>
      <c r="F44" s="140"/>
      <c r="G44" s="140"/>
      <c r="H44" s="178"/>
      <c r="I44" s="211"/>
      <c r="J44" s="119" t="str">
        <f t="shared" si="29"/>
        <v/>
      </c>
      <c r="K44" s="178"/>
      <c r="L44" s="119" t="str">
        <f t="shared" si="30"/>
        <v/>
      </c>
      <c r="M44" s="178"/>
      <c r="N44" s="119" t="str">
        <f t="shared" si="27"/>
        <v/>
      </c>
      <c r="O44" s="120" t="str">
        <f t="shared" si="28"/>
        <v/>
      </c>
      <c r="W44" s="13" t="str">
        <f t="shared" si="2"/>
        <v/>
      </c>
      <c r="X44" s="13" t="str">
        <f t="shared" si="3"/>
        <v/>
      </c>
      <c r="Y44" s="13" t="str">
        <f t="shared" si="4"/>
        <v/>
      </c>
      <c r="Z44" s="13" t="str">
        <f t="shared" si="5"/>
        <v/>
      </c>
      <c r="AA44" s="13" t="str">
        <f t="shared" si="6"/>
        <v/>
      </c>
      <c r="AB44" s="13" t="str">
        <f t="shared" si="7"/>
        <v/>
      </c>
      <c r="AC44" s="13" t="str">
        <f t="shared" si="8"/>
        <v/>
      </c>
      <c r="AD44" s="13" t="str">
        <f t="shared" si="9"/>
        <v/>
      </c>
      <c r="AE44" s="13" t="str">
        <f t="shared" si="10"/>
        <v/>
      </c>
      <c r="AF44" s="13" t="str">
        <f t="shared" si="11"/>
        <v/>
      </c>
      <c r="AG44" s="13" t="str">
        <f t="shared" si="12"/>
        <v/>
      </c>
      <c r="AH44" s="13" t="str">
        <f t="shared" si="13"/>
        <v/>
      </c>
      <c r="AI44" s="13" t="str">
        <f t="shared" si="14"/>
        <v/>
      </c>
      <c r="AJ44" s="13" t="str">
        <f t="shared" si="15"/>
        <v/>
      </c>
      <c r="AK44" s="13" t="str">
        <f t="shared" si="16"/>
        <v/>
      </c>
      <c r="AL44" s="13" t="str">
        <f t="shared" si="17"/>
        <v/>
      </c>
      <c r="AM44" s="13" t="str">
        <f t="shared" si="18"/>
        <v/>
      </c>
      <c r="AN44" s="13" t="str">
        <f t="shared" si="19"/>
        <v/>
      </c>
      <c r="AO44" s="13" t="str">
        <f t="shared" si="20"/>
        <v/>
      </c>
      <c r="AP44" s="13" t="str">
        <f t="shared" si="21"/>
        <v/>
      </c>
      <c r="AQ44" s="13" t="str">
        <f t="shared" si="22"/>
        <v/>
      </c>
      <c r="AR44" s="13" t="str">
        <f t="shared" si="23"/>
        <v/>
      </c>
      <c r="AS44" s="13" t="str">
        <f t="shared" si="24"/>
        <v/>
      </c>
      <c r="AT44" s="13" t="str">
        <f t="shared" si="25"/>
        <v/>
      </c>
      <c r="AU44" s="13" t="str">
        <f t="shared" si="26"/>
        <v/>
      </c>
    </row>
    <row r="45" spans="1:47" ht="30" customHeight="1" x14ac:dyDescent="0.25">
      <c r="A45" s="119" t="str">
        <f>IF('INPUT - Identification'!A45=""," ",'INPUT - Identification'!A45)</f>
        <v xml:space="preserve"> </v>
      </c>
      <c r="B45" s="118" t="str">
        <f>IF('INPUT - Identification'!C45=""," ",'INPUT - Identification'!C45)</f>
        <v xml:space="preserve"> </v>
      </c>
      <c r="C45" s="118" t="str">
        <f>IF('INPUT - Identification'!E45=""," ",'INPUT - Identification'!E45)</f>
        <v xml:space="preserve"> </v>
      </c>
      <c r="D45" s="138"/>
      <c r="E45" s="140"/>
      <c r="F45" s="140"/>
      <c r="G45" s="140"/>
      <c r="H45" s="178"/>
      <c r="I45" s="211"/>
      <c r="J45" s="119" t="str">
        <f t="shared" si="29"/>
        <v/>
      </c>
      <c r="K45" s="178"/>
      <c r="L45" s="119" t="str">
        <f t="shared" si="30"/>
        <v/>
      </c>
      <c r="M45" s="178"/>
      <c r="N45" s="119" t="str">
        <f t="shared" si="27"/>
        <v/>
      </c>
      <c r="O45" s="120" t="str">
        <f t="shared" si="28"/>
        <v/>
      </c>
      <c r="W45" s="13" t="str">
        <f t="shared" si="2"/>
        <v/>
      </c>
      <c r="X45" s="13" t="str">
        <f t="shared" si="3"/>
        <v/>
      </c>
      <c r="Y45" s="13" t="str">
        <f t="shared" si="4"/>
        <v/>
      </c>
      <c r="Z45" s="13" t="str">
        <f t="shared" si="5"/>
        <v/>
      </c>
      <c r="AA45" s="13" t="str">
        <f t="shared" si="6"/>
        <v/>
      </c>
      <c r="AB45" s="13" t="str">
        <f t="shared" si="7"/>
        <v/>
      </c>
      <c r="AC45" s="13" t="str">
        <f t="shared" si="8"/>
        <v/>
      </c>
      <c r="AD45" s="13" t="str">
        <f t="shared" si="9"/>
        <v/>
      </c>
      <c r="AE45" s="13" t="str">
        <f t="shared" si="10"/>
        <v/>
      </c>
      <c r="AF45" s="13" t="str">
        <f t="shared" si="11"/>
        <v/>
      </c>
      <c r="AG45" s="13" t="str">
        <f t="shared" si="12"/>
        <v/>
      </c>
      <c r="AH45" s="13" t="str">
        <f t="shared" si="13"/>
        <v/>
      </c>
      <c r="AI45" s="13" t="str">
        <f t="shared" si="14"/>
        <v/>
      </c>
      <c r="AJ45" s="13" t="str">
        <f t="shared" si="15"/>
        <v/>
      </c>
      <c r="AK45" s="13" t="str">
        <f t="shared" si="16"/>
        <v/>
      </c>
      <c r="AL45" s="13" t="str">
        <f t="shared" si="17"/>
        <v/>
      </c>
      <c r="AM45" s="13" t="str">
        <f t="shared" si="18"/>
        <v/>
      </c>
      <c r="AN45" s="13" t="str">
        <f t="shared" si="19"/>
        <v/>
      </c>
      <c r="AO45" s="13" t="str">
        <f t="shared" si="20"/>
        <v/>
      </c>
      <c r="AP45" s="13" t="str">
        <f t="shared" si="21"/>
        <v/>
      </c>
      <c r="AQ45" s="13" t="str">
        <f t="shared" si="22"/>
        <v/>
      </c>
      <c r="AR45" s="13" t="str">
        <f t="shared" si="23"/>
        <v/>
      </c>
      <c r="AS45" s="13" t="str">
        <f t="shared" si="24"/>
        <v/>
      </c>
      <c r="AT45" s="13" t="str">
        <f t="shared" si="25"/>
        <v/>
      </c>
      <c r="AU45" s="13" t="str">
        <f t="shared" si="26"/>
        <v/>
      </c>
    </row>
    <row r="46" spans="1:47" ht="30" customHeight="1" x14ac:dyDescent="0.25">
      <c r="A46" s="119" t="str">
        <f>IF('INPUT - Identification'!A46=""," ",'INPUT - Identification'!A46)</f>
        <v xml:space="preserve"> </v>
      </c>
      <c r="B46" s="118" t="str">
        <f>IF('INPUT - Identification'!C46=""," ",'INPUT - Identification'!C46)</f>
        <v xml:space="preserve"> </v>
      </c>
      <c r="C46" s="118" t="str">
        <f>IF('INPUT - Identification'!E46=""," ",'INPUT - Identification'!E46)</f>
        <v xml:space="preserve"> </v>
      </c>
      <c r="D46" s="138"/>
      <c r="E46" s="140"/>
      <c r="F46" s="140"/>
      <c r="G46" s="140"/>
      <c r="H46" s="178"/>
      <c r="I46" s="211"/>
      <c r="J46" s="119" t="str">
        <f t="shared" si="29"/>
        <v/>
      </c>
      <c r="K46" s="178"/>
      <c r="L46" s="119" t="str">
        <f t="shared" si="30"/>
        <v/>
      </c>
      <c r="M46" s="178"/>
      <c r="N46" s="119" t="str">
        <f t="shared" si="27"/>
        <v/>
      </c>
      <c r="O46" s="120" t="str">
        <f t="shared" si="28"/>
        <v/>
      </c>
      <c r="W46" s="13" t="str">
        <f t="shared" si="2"/>
        <v/>
      </c>
      <c r="X46" s="13" t="str">
        <f t="shared" si="3"/>
        <v/>
      </c>
      <c r="Y46" s="13" t="str">
        <f t="shared" si="4"/>
        <v/>
      </c>
      <c r="Z46" s="13" t="str">
        <f t="shared" si="5"/>
        <v/>
      </c>
      <c r="AA46" s="13" t="str">
        <f t="shared" si="6"/>
        <v/>
      </c>
      <c r="AB46" s="13" t="str">
        <f t="shared" si="7"/>
        <v/>
      </c>
      <c r="AC46" s="13" t="str">
        <f t="shared" si="8"/>
        <v/>
      </c>
      <c r="AD46" s="13" t="str">
        <f t="shared" si="9"/>
        <v/>
      </c>
      <c r="AE46" s="13" t="str">
        <f t="shared" si="10"/>
        <v/>
      </c>
      <c r="AF46" s="13" t="str">
        <f t="shared" si="11"/>
        <v/>
      </c>
      <c r="AG46" s="13" t="str">
        <f t="shared" si="12"/>
        <v/>
      </c>
      <c r="AH46" s="13" t="str">
        <f t="shared" si="13"/>
        <v/>
      </c>
      <c r="AI46" s="13" t="str">
        <f t="shared" si="14"/>
        <v/>
      </c>
      <c r="AJ46" s="13" t="str">
        <f t="shared" si="15"/>
        <v/>
      </c>
      <c r="AK46" s="13" t="str">
        <f t="shared" si="16"/>
        <v/>
      </c>
      <c r="AL46" s="13" t="str">
        <f t="shared" si="17"/>
        <v/>
      </c>
      <c r="AM46" s="13" t="str">
        <f t="shared" si="18"/>
        <v/>
      </c>
      <c r="AN46" s="13" t="str">
        <f t="shared" si="19"/>
        <v/>
      </c>
      <c r="AO46" s="13" t="str">
        <f t="shared" si="20"/>
        <v/>
      </c>
      <c r="AP46" s="13" t="str">
        <f t="shared" si="21"/>
        <v/>
      </c>
      <c r="AQ46" s="13" t="str">
        <f t="shared" si="22"/>
        <v/>
      </c>
      <c r="AR46" s="13" t="str">
        <f t="shared" si="23"/>
        <v/>
      </c>
      <c r="AS46" s="13" t="str">
        <f t="shared" si="24"/>
        <v/>
      </c>
      <c r="AT46" s="13" t="str">
        <f t="shared" si="25"/>
        <v/>
      </c>
      <c r="AU46" s="13" t="str">
        <f t="shared" si="26"/>
        <v/>
      </c>
    </row>
    <row r="47" spans="1:47" ht="30" customHeight="1" x14ac:dyDescent="0.25">
      <c r="A47" s="119" t="str">
        <f>IF('INPUT - Identification'!A47=""," ",'INPUT - Identification'!A47)</f>
        <v xml:space="preserve"> </v>
      </c>
      <c r="B47" s="118" t="str">
        <f>IF('INPUT - Identification'!C47=""," ",'INPUT - Identification'!C47)</f>
        <v xml:space="preserve"> </v>
      </c>
      <c r="C47" s="118" t="str">
        <f>IF('INPUT - Identification'!E47=""," ",'INPUT - Identification'!E47)</f>
        <v xml:space="preserve"> </v>
      </c>
      <c r="D47" s="138"/>
      <c r="E47" s="140"/>
      <c r="F47" s="140"/>
      <c r="G47" s="140"/>
      <c r="H47" s="178"/>
      <c r="I47" s="211"/>
      <c r="J47" s="119" t="str">
        <f t="shared" si="29"/>
        <v/>
      </c>
      <c r="K47" s="178"/>
      <c r="L47" s="119" t="str">
        <f t="shared" si="30"/>
        <v/>
      </c>
      <c r="M47" s="178"/>
      <c r="N47" s="119" t="str">
        <f t="shared" si="27"/>
        <v/>
      </c>
      <c r="O47" s="120" t="str">
        <f t="shared" si="28"/>
        <v/>
      </c>
      <c r="W47" s="13" t="str">
        <f t="shared" si="2"/>
        <v/>
      </c>
      <c r="X47" s="13" t="str">
        <f t="shared" si="3"/>
        <v/>
      </c>
      <c r="Y47" s="13" t="str">
        <f t="shared" si="4"/>
        <v/>
      </c>
      <c r="Z47" s="13" t="str">
        <f t="shared" si="5"/>
        <v/>
      </c>
      <c r="AA47" s="13" t="str">
        <f t="shared" si="6"/>
        <v/>
      </c>
      <c r="AB47" s="13" t="str">
        <f t="shared" si="7"/>
        <v/>
      </c>
      <c r="AC47" s="13" t="str">
        <f t="shared" si="8"/>
        <v/>
      </c>
      <c r="AD47" s="13" t="str">
        <f t="shared" si="9"/>
        <v/>
      </c>
      <c r="AE47" s="13" t="str">
        <f t="shared" si="10"/>
        <v/>
      </c>
      <c r="AF47" s="13" t="str">
        <f t="shared" si="11"/>
        <v/>
      </c>
      <c r="AG47" s="13" t="str">
        <f t="shared" si="12"/>
        <v/>
      </c>
      <c r="AH47" s="13" t="str">
        <f t="shared" si="13"/>
        <v/>
      </c>
      <c r="AI47" s="13" t="str">
        <f t="shared" si="14"/>
        <v/>
      </c>
      <c r="AJ47" s="13" t="str">
        <f t="shared" si="15"/>
        <v/>
      </c>
      <c r="AK47" s="13" t="str">
        <f t="shared" si="16"/>
        <v/>
      </c>
      <c r="AL47" s="13" t="str">
        <f t="shared" si="17"/>
        <v/>
      </c>
      <c r="AM47" s="13" t="str">
        <f t="shared" si="18"/>
        <v/>
      </c>
      <c r="AN47" s="13" t="str">
        <f t="shared" si="19"/>
        <v/>
      </c>
      <c r="AO47" s="13" t="str">
        <f t="shared" si="20"/>
        <v/>
      </c>
      <c r="AP47" s="13" t="str">
        <f t="shared" si="21"/>
        <v/>
      </c>
      <c r="AQ47" s="13" t="str">
        <f t="shared" si="22"/>
        <v/>
      </c>
      <c r="AR47" s="13" t="str">
        <f t="shared" si="23"/>
        <v/>
      </c>
      <c r="AS47" s="13" t="str">
        <f t="shared" si="24"/>
        <v/>
      </c>
      <c r="AT47" s="13" t="str">
        <f t="shared" si="25"/>
        <v/>
      </c>
      <c r="AU47" s="13" t="str">
        <f t="shared" si="26"/>
        <v/>
      </c>
    </row>
    <row r="48" spans="1:47" ht="30" customHeight="1" x14ac:dyDescent="0.25">
      <c r="A48" s="119" t="str">
        <f>IF('INPUT - Identification'!A48=""," ",'INPUT - Identification'!A48)</f>
        <v xml:space="preserve"> </v>
      </c>
      <c r="B48" s="118" t="str">
        <f>IF('INPUT - Identification'!C48=""," ",'INPUT - Identification'!C48)</f>
        <v xml:space="preserve"> </v>
      </c>
      <c r="C48" s="118" t="str">
        <f>IF('INPUT - Identification'!E48=""," ",'INPUT - Identification'!E48)</f>
        <v xml:space="preserve"> </v>
      </c>
      <c r="D48" s="138"/>
      <c r="E48" s="140"/>
      <c r="F48" s="140"/>
      <c r="G48" s="140"/>
      <c r="H48" s="178"/>
      <c r="I48" s="211"/>
      <c r="J48" s="119" t="str">
        <f t="shared" si="29"/>
        <v/>
      </c>
      <c r="K48" s="178"/>
      <c r="L48" s="119" t="str">
        <f t="shared" si="30"/>
        <v/>
      </c>
      <c r="M48" s="178"/>
      <c r="N48" s="119" t="str">
        <f t="shared" si="27"/>
        <v/>
      </c>
      <c r="O48" s="120" t="str">
        <f t="shared" si="28"/>
        <v/>
      </c>
      <c r="W48" s="13" t="str">
        <f t="shared" si="2"/>
        <v/>
      </c>
      <c r="X48" s="13" t="str">
        <f t="shared" si="3"/>
        <v/>
      </c>
      <c r="Y48" s="13" t="str">
        <f t="shared" si="4"/>
        <v/>
      </c>
      <c r="Z48" s="13" t="str">
        <f t="shared" si="5"/>
        <v/>
      </c>
      <c r="AA48" s="13" t="str">
        <f t="shared" si="6"/>
        <v/>
      </c>
      <c r="AB48" s="13" t="str">
        <f t="shared" si="7"/>
        <v/>
      </c>
      <c r="AC48" s="13" t="str">
        <f t="shared" si="8"/>
        <v/>
      </c>
      <c r="AD48" s="13" t="str">
        <f t="shared" si="9"/>
        <v/>
      </c>
      <c r="AE48" s="13" t="str">
        <f t="shared" si="10"/>
        <v/>
      </c>
      <c r="AF48" s="13" t="str">
        <f t="shared" si="11"/>
        <v/>
      </c>
      <c r="AG48" s="13" t="str">
        <f t="shared" si="12"/>
        <v/>
      </c>
      <c r="AH48" s="13" t="str">
        <f t="shared" si="13"/>
        <v/>
      </c>
      <c r="AI48" s="13" t="str">
        <f t="shared" si="14"/>
        <v/>
      </c>
      <c r="AJ48" s="13" t="str">
        <f t="shared" si="15"/>
        <v/>
      </c>
      <c r="AK48" s="13" t="str">
        <f t="shared" si="16"/>
        <v/>
      </c>
      <c r="AL48" s="13" t="str">
        <f t="shared" si="17"/>
        <v/>
      </c>
      <c r="AM48" s="13" t="str">
        <f t="shared" si="18"/>
        <v/>
      </c>
      <c r="AN48" s="13" t="str">
        <f t="shared" si="19"/>
        <v/>
      </c>
      <c r="AO48" s="13" t="str">
        <f t="shared" si="20"/>
        <v/>
      </c>
      <c r="AP48" s="13" t="str">
        <f t="shared" si="21"/>
        <v/>
      </c>
      <c r="AQ48" s="13" t="str">
        <f t="shared" si="22"/>
        <v/>
      </c>
      <c r="AR48" s="13" t="str">
        <f t="shared" si="23"/>
        <v/>
      </c>
      <c r="AS48" s="13" t="str">
        <f t="shared" si="24"/>
        <v/>
      </c>
      <c r="AT48" s="13" t="str">
        <f t="shared" si="25"/>
        <v/>
      </c>
      <c r="AU48" s="13" t="str">
        <f t="shared" si="26"/>
        <v/>
      </c>
    </row>
    <row r="49" spans="1:47" ht="30" customHeight="1" x14ac:dyDescent="0.25">
      <c r="A49" s="119" t="str">
        <f>IF('INPUT - Identification'!A49=""," ",'INPUT - Identification'!A49)</f>
        <v xml:space="preserve"> </v>
      </c>
      <c r="B49" s="118" t="str">
        <f>IF('INPUT - Identification'!C49=""," ",'INPUT - Identification'!C49)</f>
        <v xml:space="preserve"> </v>
      </c>
      <c r="C49" s="118" t="str">
        <f>IF('INPUT - Identification'!E49=""," ",'INPUT - Identification'!E49)</f>
        <v xml:space="preserve"> </v>
      </c>
      <c r="D49" s="138"/>
      <c r="E49" s="140"/>
      <c r="F49" s="140"/>
      <c r="G49" s="140"/>
      <c r="H49" s="178"/>
      <c r="I49" s="211"/>
      <c r="J49" s="119" t="str">
        <f t="shared" si="29"/>
        <v/>
      </c>
      <c r="K49" s="178"/>
      <c r="L49" s="119" t="str">
        <f t="shared" si="30"/>
        <v/>
      </c>
      <c r="M49" s="178"/>
      <c r="N49" s="119" t="str">
        <f t="shared" si="27"/>
        <v/>
      </c>
      <c r="O49" s="120" t="str">
        <f t="shared" si="28"/>
        <v/>
      </c>
      <c r="W49" s="13" t="str">
        <f t="shared" si="2"/>
        <v/>
      </c>
      <c r="X49" s="13" t="str">
        <f t="shared" si="3"/>
        <v/>
      </c>
      <c r="Y49" s="13" t="str">
        <f t="shared" si="4"/>
        <v/>
      </c>
      <c r="Z49" s="13" t="str">
        <f t="shared" si="5"/>
        <v/>
      </c>
      <c r="AA49" s="13" t="str">
        <f t="shared" si="6"/>
        <v/>
      </c>
      <c r="AB49" s="13" t="str">
        <f t="shared" si="7"/>
        <v/>
      </c>
      <c r="AC49" s="13" t="str">
        <f t="shared" si="8"/>
        <v/>
      </c>
      <c r="AD49" s="13" t="str">
        <f t="shared" si="9"/>
        <v/>
      </c>
      <c r="AE49" s="13" t="str">
        <f t="shared" si="10"/>
        <v/>
      </c>
      <c r="AF49" s="13" t="str">
        <f t="shared" si="11"/>
        <v/>
      </c>
      <c r="AG49" s="13" t="str">
        <f t="shared" si="12"/>
        <v/>
      </c>
      <c r="AH49" s="13" t="str">
        <f t="shared" si="13"/>
        <v/>
      </c>
      <c r="AI49" s="13" t="str">
        <f t="shared" si="14"/>
        <v/>
      </c>
      <c r="AJ49" s="13" t="str">
        <f t="shared" si="15"/>
        <v/>
      </c>
      <c r="AK49" s="13" t="str">
        <f t="shared" si="16"/>
        <v/>
      </c>
      <c r="AL49" s="13" t="str">
        <f t="shared" si="17"/>
        <v/>
      </c>
      <c r="AM49" s="13" t="str">
        <f t="shared" si="18"/>
        <v/>
      </c>
      <c r="AN49" s="13" t="str">
        <f t="shared" si="19"/>
        <v/>
      </c>
      <c r="AO49" s="13" t="str">
        <f t="shared" si="20"/>
        <v/>
      </c>
      <c r="AP49" s="13" t="str">
        <f t="shared" si="21"/>
        <v/>
      </c>
      <c r="AQ49" s="13" t="str">
        <f t="shared" si="22"/>
        <v/>
      </c>
      <c r="AR49" s="13" t="str">
        <f t="shared" si="23"/>
        <v/>
      </c>
      <c r="AS49" s="13" t="str">
        <f t="shared" si="24"/>
        <v/>
      </c>
      <c r="AT49" s="13" t="str">
        <f t="shared" si="25"/>
        <v/>
      </c>
      <c r="AU49" s="13" t="str">
        <f t="shared" si="26"/>
        <v/>
      </c>
    </row>
    <row r="50" spans="1:47" ht="30" customHeight="1" x14ac:dyDescent="0.25">
      <c r="A50" s="119" t="str">
        <f>IF('INPUT - Identification'!A50=""," ",'INPUT - Identification'!A50)</f>
        <v xml:space="preserve"> </v>
      </c>
      <c r="B50" s="118" t="str">
        <f>IF('INPUT - Identification'!C50=""," ",'INPUT - Identification'!C50)</f>
        <v xml:space="preserve"> </v>
      </c>
      <c r="C50" s="118" t="str">
        <f>IF('INPUT - Identification'!E50=""," ",'INPUT - Identification'!E50)</f>
        <v xml:space="preserve"> </v>
      </c>
      <c r="D50" s="138"/>
      <c r="E50" s="140"/>
      <c r="F50" s="140"/>
      <c r="G50" s="140"/>
      <c r="H50" s="178"/>
      <c r="I50" s="211"/>
      <c r="J50" s="119" t="str">
        <f t="shared" si="29"/>
        <v/>
      </c>
      <c r="K50" s="178"/>
      <c r="L50" s="119" t="str">
        <f t="shared" si="30"/>
        <v/>
      </c>
      <c r="M50" s="178"/>
      <c r="N50" s="119" t="str">
        <f t="shared" si="27"/>
        <v/>
      </c>
      <c r="O50" s="120" t="str">
        <f t="shared" si="28"/>
        <v/>
      </c>
      <c r="W50" s="13" t="str">
        <f t="shared" si="2"/>
        <v/>
      </c>
      <c r="X50" s="13" t="str">
        <f t="shared" si="3"/>
        <v/>
      </c>
      <c r="Y50" s="13" t="str">
        <f t="shared" si="4"/>
        <v/>
      </c>
      <c r="Z50" s="13" t="str">
        <f t="shared" si="5"/>
        <v/>
      </c>
      <c r="AA50" s="13" t="str">
        <f t="shared" si="6"/>
        <v/>
      </c>
      <c r="AB50" s="13" t="str">
        <f t="shared" si="7"/>
        <v/>
      </c>
      <c r="AC50" s="13" t="str">
        <f t="shared" si="8"/>
        <v/>
      </c>
      <c r="AD50" s="13" t="str">
        <f t="shared" si="9"/>
        <v/>
      </c>
      <c r="AE50" s="13" t="str">
        <f t="shared" si="10"/>
        <v/>
      </c>
      <c r="AF50" s="13" t="str">
        <f t="shared" si="11"/>
        <v/>
      </c>
      <c r="AG50" s="13" t="str">
        <f t="shared" si="12"/>
        <v/>
      </c>
      <c r="AH50" s="13" t="str">
        <f t="shared" si="13"/>
        <v/>
      </c>
      <c r="AI50" s="13" t="str">
        <f t="shared" si="14"/>
        <v/>
      </c>
      <c r="AJ50" s="13" t="str">
        <f t="shared" si="15"/>
        <v/>
      </c>
      <c r="AK50" s="13" t="str">
        <f t="shared" si="16"/>
        <v/>
      </c>
      <c r="AL50" s="13" t="str">
        <f t="shared" si="17"/>
        <v/>
      </c>
      <c r="AM50" s="13" t="str">
        <f t="shared" si="18"/>
        <v/>
      </c>
      <c r="AN50" s="13" t="str">
        <f t="shared" si="19"/>
        <v/>
      </c>
      <c r="AO50" s="13" t="str">
        <f t="shared" si="20"/>
        <v/>
      </c>
      <c r="AP50" s="13" t="str">
        <f t="shared" si="21"/>
        <v/>
      </c>
      <c r="AQ50" s="13" t="str">
        <f t="shared" si="22"/>
        <v/>
      </c>
      <c r="AR50" s="13" t="str">
        <f t="shared" si="23"/>
        <v/>
      </c>
      <c r="AS50" s="13" t="str">
        <f t="shared" si="24"/>
        <v/>
      </c>
      <c r="AT50" s="13" t="str">
        <f t="shared" si="25"/>
        <v/>
      </c>
      <c r="AU50" s="13" t="str">
        <f t="shared" si="26"/>
        <v/>
      </c>
    </row>
    <row r="51" spans="1:47" ht="30" customHeight="1" x14ac:dyDescent="0.25">
      <c r="A51" s="119" t="str">
        <f>IF('INPUT - Identification'!A51=""," ",'INPUT - Identification'!A51)</f>
        <v xml:space="preserve"> </v>
      </c>
      <c r="B51" s="118" t="str">
        <f>IF('INPUT - Identification'!C51=""," ",'INPUT - Identification'!C51)</f>
        <v xml:space="preserve"> </v>
      </c>
      <c r="C51" s="118" t="str">
        <f>IF('INPUT - Identification'!E51=""," ",'INPUT - Identification'!E51)</f>
        <v xml:space="preserve"> </v>
      </c>
      <c r="D51" s="138"/>
      <c r="E51" s="140"/>
      <c r="F51" s="140"/>
      <c r="G51" s="140"/>
      <c r="H51" s="178"/>
      <c r="I51" s="211"/>
      <c r="J51" s="119" t="str">
        <f t="shared" si="29"/>
        <v/>
      </c>
      <c r="K51" s="178"/>
      <c r="L51" s="119" t="str">
        <f t="shared" si="30"/>
        <v/>
      </c>
      <c r="M51" s="178"/>
      <c r="N51" s="119" t="str">
        <f t="shared" si="27"/>
        <v/>
      </c>
      <c r="O51" s="120" t="str">
        <f t="shared" si="28"/>
        <v/>
      </c>
      <c r="W51" s="13" t="str">
        <f t="shared" si="2"/>
        <v/>
      </c>
      <c r="X51" s="13" t="str">
        <f t="shared" si="3"/>
        <v/>
      </c>
      <c r="Y51" s="13" t="str">
        <f t="shared" si="4"/>
        <v/>
      </c>
      <c r="Z51" s="13" t="str">
        <f t="shared" si="5"/>
        <v/>
      </c>
      <c r="AA51" s="13" t="str">
        <f t="shared" si="6"/>
        <v/>
      </c>
      <c r="AB51" s="13" t="str">
        <f t="shared" si="7"/>
        <v/>
      </c>
      <c r="AC51" s="13" t="str">
        <f t="shared" si="8"/>
        <v/>
      </c>
      <c r="AD51" s="13" t="str">
        <f t="shared" si="9"/>
        <v/>
      </c>
      <c r="AE51" s="13" t="str">
        <f t="shared" si="10"/>
        <v/>
      </c>
      <c r="AF51" s="13" t="str">
        <f t="shared" si="11"/>
        <v/>
      </c>
      <c r="AG51" s="13" t="str">
        <f t="shared" si="12"/>
        <v/>
      </c>
      <c r="AH51" s="13" t="str">
        <f t="shared" si="13"/>
        <v/>
      </c>
      <c r="AI51" s="13" t="str">
        <f t="shared" si="14"/>
        <v/>
      </c>
      <c r="AJ51" s="13" t="str">
        <f t="shared" si="15"/>
        <v/>
      </c>
      <c r="AK51" s="13" t="str">
        <f t="shared" si="16"/>
        <v/>
      </c>
      <c r="AL51" s="13" t="str">
        <f t="shared" si="17"/>
        <v/>
      </c>
      <c r="AM51" s="13" t="str">
        <f t="shared" si="18"/>
        <v/>
      </c>
      <c r="AN51" s="13" t="str">
        <f t="shared" si="19"/>
        <v/>
      </c>
      <c r="AO51" s="13" t="str">
        <f t="shared" si="20"/>
        <v/>
      </c>
      <c r="AP51" s="13" t="str">
        <f t="shared" si="21"/>
        <v/>
      </c>
      <c r="AQ51" s="13" t="str">
        <f t="shared" si="22"/>
        <v/>
      </c>
      <c r="AR51" s="13" t="str">
        <f t="shared" si="23"/>
        <v/>
      </c>
      <c r="AS51" s="13" t="str">
        <f t="shared" si="24"/>
        <v/>
      </c>
      <c r="AT51" s="13" t="str">
        <f t="shared" si="25"/>
        <v/>
      </c>
      <c r="AU51" s="13" t="str">
        <f t="shared" si="26"/>
        <v/>
      </c>
    </row>
    <row r="52" spans="1:47" ht="30" customHeight="1" x14ac:dyDescent="0.25">
      <c r="A52" s="119" t="str">
        <f>IF('INPUT - Identification'!A52=""," ",'INPUT - Identification'!A52)</f>
        <v xml:space="preserve"> </v>
      </c>
      <c r="B52" s="118" t="str">
        <f>IF('INPUT - Identification'!C52=""," ",'INPUT - Identification'!C52)</f>
        <v xml:space="preserve"> </v>
      </c>
      <c r="C52" s="118" t="str">
        <f>IF('INPUT - Identification'!E52=""," ",'INPUT - Identification'!E52)</f>
        <v xml:space="preserve"> </v>
      </c>
      <c r="D52" s="138"/>
      <c r="E52" s="140"/>
      <c r="F52" s="140"/>
      <c r="G52" s="140"/>
      <c r="H52" s="178"/>
      <c r="I52" s="211"/>
      <c r="J52" s="119" t="str">
        <f t="shared" si="29"/>
        <v/>
      </c>
      <c r="K52" s="178"/>
      <c r="L52" s="119" t="str">
        <f t="shared" si="30"/>
        <v/>
      </c>
      <c r="M52" s="178"/>
      <c r="N52" s="119" t="str">
        <f t="shared" si="27"/>
        <v/>
      </c>
      <c r="O52" s="120" t="str">
        <f t="shared" si="28"/>
        <v/>
      </c>
      <c r="W52" s="13" t="str">
        <f t="shared" si="2"/>
        <v/>
      </c>
      <c r="X52" s="13" t="str">
        <f t="shared" si="3"/>
        <v/>
      </c>
      <c r="Y52" s="13" t="str">
        <f t="shared" si="4"/>
        <v/>
      </c>
      <c r="Z52" s="13" t="str">
        <f t="shared" si="5"/>
        <v/>
      </c>
      <c r="AA52" s="13" t="str">
        <f t="shared" si="6"/>
        <v/>
      </c>
      <c r="AB52" s="13" t="str">
        <f t="shared" si="7"/>
        <v/>
      </c>
      <c r="AC52" s="13" t="str">
        <f t="shared" si="8"/>
        <v/>
      </c>
      <c r="AD52" s="13" t="str">
        <f t="shared" si="9"/>
        <v/>
      </c>
      <c r="AE52" s="13" t="str">
        <f t="shared" si="10"/>
        <v/>
      </c>
      <c r="AF52" s="13" t="str">
        <f t="shared" si="11"/>
        <v/>
      </c>
      <c r="AG52" s="13" t="str">
        <f t="shared" si="12"/>
        <v/>
      </c>
      <c r="AH52" s="13" t="str">
        <f t="shared" si="13"/>
        <v/>
      </c>
      <c r="AI52" s="13" t="str">
        <f t="shared" si="14"/>
        <v/>
      </c>
      <c r="AJ52" s="13" t="str">
        <f t="shared" si="15"/>
        <v/>
      </c>
      <c r="AK52" s="13" t="str">
        <f t="shared" si="16"/>
        <v/>
      </c>
      <c r="AL52" s="13" t="str">
        <f t="shared" si="17"/>
        <v/>
      </c>
      <c r="AM52" s="13" t="str">
        <f t="shared" si="18"/>
        <v/>
      </c>
      <c r="AN52" s="13" t="str">
        <f t="shared" si="19"/>
        <v/>
      </c>
      <c r="AO52" s="13" t="str">
        <f t="shared" si="20"/>
        <v/>
      </c>
      <c r="AP52" s="13" t="str">
        <f t="shared" si="21"/>
        <v/>
      </c>
      <c r="AQ52" s="13" t="str">
        <f t="shared" si="22"/>
        <v/>
      </c>
      <c r="AR52" s="13" t="str">
        <f t="shared" si="23"/>
        <v/>
      </c>
      <c r="AS52" s="13" t="str">
        <f t="shared" si="24"/>
        <v/>
      </c>
      <c r="AT52" s="13" t="str">
        <f t="shared" si="25"/>
        <v/>
      </c>
      <c r="AU52" s="13" t="str">
        <f t="shared" si="26"/>
        <v/>
      </c>
    </row>
    <row r="53" spans="1:47" ht="30" customHeight="1" x14ac:dyDescent="0.25">
      <c r="A53" s="119" t="str">
        <f>IF('INPUT - Identification'!A53=""," ",'INPUT - Identification'!A53)</f>
        <v xml:space="preserve"> </v>
      </c>
      <c r="B53" s="118" t="str">
        <f>IF('INPUT - Identification'!C53=""," ",'INPUT - Identification'!C53)</f>
        <v xml:space="preserve"> </v>
      </c>
      <c r="C53" s="118" t="str">
        <f>IF('INPUT - Identification'!E53=""," ",'INPUT - Identification'!E53)</f>
        <v xml:space="preserve"> </v>
      </c>
      <c r="D53" s="138"/>
      <c r="E53" s="140"/>
      <c r="F53" s="140"/>
      <c r="G53" s="140"/>
      <c r="H53" s="178"/>
      <c r="I53" s="211"/>
      <c r="J53" s="119" t="str">
        <f t="shared" si="29"/>
        <v/>
      </c>
      <c r="K53" s="178"/>
      <c r="L53" s="119" t="str">
        <f t="shared" si="30"/>
        <v/>
      </c>
      <c r="M53" s="178"/>
      <c r="N53" s="119" t="str">
        <f t="shared" si="27"/>
        <v/>
      </c>
      <c r="O53" s="120" t="str">
        <f t="shared" si="28"/>
        <v/>
      </c>
      <c r="W53" s="13" t="str">
        <f t="shared" si="2"/>
        <v/>
      </c>
      <c r="X53" s="13" t="str">
        <f t="shared" si="3"/>
        <v/>
      </c>
      <c r="Y53" s="13" t="str">
        <f t="shared" si="4"/>
        <v/>
      </c>
      <c r="Z53" s="13" t="str">
        <f t="shared" si="5"/>
        <v/>
      </c>
      <c r="AA53" s="13" t="str">
        <f t="shared" si="6"/>
        <v/>
      </c>
      <c r="AB53" s="13" t="str">
        <f t="shared" si="7"/>
        <v/>
      </c>
      <c r="AC53" s="13" t="str">
        <f t="shared" si="8"/>
        <v/>
      </c>
      <c r="AD53" s="13" t="str">
        <f t="shared" si="9"/>
        <v/>
      </c>
      <c r="AE53" s="13" t="str">
        <f t="shared" si="10"/>
        <v/>
      </c>
      <c r="AF53" s="13" t="str">
        <f t="shared" si="11"/>
        <v/>
      </c>
      <c r="AG53" s="13" t="str">
        <f t="shared" si="12"/>
        <v/>
      </c>
      <c r="AH53" s="13" t="str">
        <f t="shared" si="13"/>
        <v/>
      </c>
      <c r="AI53" s="13" t="str">
        <f t="shared" si="14"/>
        <v/>
      </c>
      <c r="AJ53" s="13" t="str">
        <f t="shared" si="15"/>
        <v/>
      </c>
      <c r="AK53" s="13" t="str">
        <f t="shared" si="16"/>
        <v/>
      </c>
      <c r="AL53" s="13" t="str">
        <f t="shared" si="17"/>
        <v/>
      </c>
      <c r="AM53" s="13" t="str">
        <f t="shared" si="18"/>
        <v/>
      </c>
      <c r="AN53" s="13" t="str">
        <f t="shared" si="19"/>
        <v/>
      </c>
      <c r="AO53" s="13" t="str">
        <f t="shared" si="20"/>
        <v/>
      </c>
      <c r="AP53" s="13" t="str">
        <f t="shared" si="21"/>
        <v/>
      </c>
      <c r="AQ53" s="13" t="str">
        <f t="shared" si="22"/>
        <v/>
      </c>
      <c r="AR53" s="13" t="str">
        <f t="shared" si="23"/>
        <v/>
      </c>
      <c r="AS53" s="13" t="str">
        <f t="shared" si="24"/>
        <v/>
      </c>
      <c r="AT53" s="13" t="str">
        <f t="shared" si="25"/>
        <v/>
      </c>
      <c r="AU53" s="13" t="str">
        <f t="shared" si="26"/>
        <v/>
      </c>
    </row>
    <row r="54" spans="1:47" ht="30" customHeight="1" x14ac:dyDescent="0.25">
      <c r="A54" s="119" t="str">
        <f>IF('INPUT - Identification'!A54=""," ",'INPUT - Identification'!A54)</f>
        <v xml:space="preserve"> </v>
      </c>
      <c r="B54" s="118" t="str">
        <f>IF('INPUT - Identification'!C54=""," ",'INPUT - Identification'!C54)</f>
        <v xml:space="preserve"> </v>
      </c>
      <c r="C54" s="118" t="str">
        <f>IF('INPUT - Identification'!E54=""," ",'INPUT - Identification'!E54)</f>
        <v xml:space="preserve"> </v>
      </c>
      <c r="D54" s="138"/>
      <c r="E54" s="140"/>
      <c r="F54" s="140"/>
      <c r="G54" s="140"/>
      <c r="H54" s="178"/>
      <c r="I54" s="211"/>
      <c r="J54" s="119" t="str">
        <f t="shared" si="29"/>
        <v/>
      </c>
      <c r="K54" s="178"/>
      <c r="L54" s="119" t="str">
        <f t="shared" si="30"/>
        <v/>
      </c>
      <c r="M54" s="178"/>
      <c r="N54" s="119" t="str">
        <f t="shared" si="27"/>
        <v/>
      </c>
      <c r="O54" s="120" t="str">
        <f t="shared" si="28"/>
        <v/>
      </c>
      <c r="W54" s="13" t="str">
        <f t="shared" si="2"/>
        <v/>
      </c>
      <c r="X54" s="13" t="str">
        <f t="shared" si="3"/>
        <v/>
      </c>
      <c r="Y54" s="13" t="str">
        <f t="shared" si="4"/>
        <v/>
      </c>
      <c r="Z54" s="13" t="str">
        <f t="shared" si="5"/>
        <v/>
      </c>
      <c r="AA54" s="13" t="str">
        <f t="shared" si="6"/>
        <v/>
      </c>
      <c r="AB54" s="13" t="str">
        <f t="shared" si="7"/>
        <v/>
      </c>
      <c r="AC54" s="13" t="str">
        <f t="shared" si="8"/>
        <v/>
      </c>
      <c r="AD54" s="13" t="str">
        <f t="shared" si="9"/>
        <v/>
      </c>
      <c r="AE54" s="13" t="str">
        <f t="shared" si="10"/>
        <v/>
      </c>
      <c r="AF54" s="13" t="str">
        <f t="shared" si="11"/>
        <v/>
      </c>
      <c r="AG54" s="13" t="str">
        <f t="shared" si="12"/>
        <v/>
      </c>
      <c r="AH54" s="13" t="str">
        <f t="shared" si="13"/>
        <v/>
      </c>
      <c r="AI54" s="13" t="str">
        <f t="shared" si="14"/>
        <v/>
      </c>
      <c r="AJ54" s="13" t="str">
        <f t="shared" si="15"/>
        <v/>
      </c>
      <c r="AK54" s="13" t="str">
        <f t="shared" si="16"/>
        <v/>
      </c>
      <c r="AL54" s="13" t="str">
        <f t="shared" si="17"/>
        <v/>
      </c>
      <c r="AM54" s="13" t="str">
        <f t="shared" si="18"/>
        <v/>
      </c>
      <c r="AN54" s="13" t="str">
        <f t="shared" si="19"/>
        <v/>
      </c>
      <c r="AO54" s="13" t="str">
        <f t="shared" si="20"/>
        <v/>
      </c>
      <c r="AP54" s="13" t="str">
        <f t="shared" si="21"/>
        <v/>
      </c>
      <c r="AQ54" s="13" t="str">
        <f t="shared" si="22"/>
        <v/>
      </c>
      <c r="AR54" s="13" t="str">
        <f t="shared" si="23"/>
        <v/>
      </c>
      <c r="AS54" s="13" t="str">
        <f t="shared" si="24"/>
        <v/>
      </c>
      <c r="AT54" s="13" t="str">
        <f t="shared" si="25"/>
        <v/>
      </c>
      <c r="AU54" s="13" t="str">
        <f t="shared" si="26"/>
        <v/>
      </c>
    </row>
    <row r="55" spans="1:47" ht="30" customHeight="1" x14ac:dyDescent="0.25">
      <c r="A55" s="119" t="str">
        <f>IF('INPUT - Identification'!A55=""," ",'INPUT - Identification'!A55)</f>
        <v xml:space="preserve"> </v>
      </c>
      <c r="B55" s="118" t="str">
        <f>IF('INPUT - Identification'!C55=""," ",'INPUT - Identification'!C55)</f>
        <v xml:space="preserve"> </v>
      </c>
      <c r="C55" s="118" t="str">
        <f>IF('INPUT - Identification'!E55=""," ",'INPUT - Identification'!E55)</f>
        <v xml:space="preserve"> </v>
      </c>
      <c r="D55" s="138"/>
      <c r="E55" s="140"/>
      <c r="F55" s="140"/>
      <c r="G55" s="140"/>
      <c r="H55" s="178"/>
      <c r="I55" s="211"/>
      <c r="J55" s="119" t="str">
        <f t="shared" si="29"/>
        <v/>
      </c>
      <c r="K55" s="178"/>
      <c r="L55" s="119" t="str">
        <f t="shared" si="30"/>
        <v/>
      </c>
      <c r="M55" s="178"/>
      <c r="N55" s="119" t="str">
        <f t="shared" si="27"/>
        <v/>
      </c>
      <c r="O55" s="120" t="str">
        <f t="shared" si="28"/>
        <v/>
      </c>
      <c r="W55" s="13" t="str">
        <f t="shared" si="2"/>
        <v/>
      </c>
      <c r="X55" s="13" t="str">
        <f t="shared" si="3"/>
        <v/>
      </c>
      <c r="Y55" s="13" t="str">
        <f t="shared" si="4"/>
        <v/>
      </c>
      <c r="Z55" s="13" t="str">
        <f t="shared" si="5"/>
        <v/>
      </c>
      <c r="AA55" s="13" t="str">
        <f t="shared" si="6"/>
        <v/>
      </c>
      <c r="AB55" s="13" t="str">
        <f t="shared" si="7"/>
        <v/>
      </c>
      <c r="AC55" s="13" t="str">
        <f t="shared" si="8"/>
        <v/>
      </c>
      <c r="AD55" s="13" t="str">
        <f t="shared" si="9"/>
        <v/>
      </c>
      <c r="AE55" s="13" t="str">
        <f t="shared" si="10"/>
        <v/>
      </c>
      <c r="AF55" s="13" t="str">
        <f t="shared" si="11"/>
        <v/>
      </c>
      <c r="AG55" s="13" t="str">
        <f t="shared" si="12"/>
        <v/>
      </c>
      <c r="AH55" s="13" t="str">
        <f t="shared" si="13"/>
        <v/>
      </c>
      <c r="AI55" s="13" t="str">
        <f t="shared" si="14"/>
        <v/>
      </c>
      <c r="AJ55" s="13" t="str">
        <f t="shared" si="15"/>
        <v/>
      </c>
      <c r="AK55" s="13" t="str">
        <f t="shared" si="16"/>
        <v/>
      </c>
      <c r="AL55" s="13" t="str">
        <f t="shared" si="17"/>
        <v/>
      </c>
      <c r="AM55" s="13" t="str">
        <f t="shared" si="18"/>
        <v/>
      </c>
      <c r="AN55" s="13" t="str">
        <f t="shared" si="19"/>
        <v/>
      </c>
      <c r="AO55" s="13" t="str">
        <f t="shared" si="20"/>
        <v/>
      </c>
      <c r="AP55" s="13" t="str">
        <f t="shared" si="21"/>
        <v/>
      </c>
      <c r="AQ55" s="13" t="str">
        <f t="shared" si="22"/>
        <v/>
      </c>
      <c r="AR55" s="13" t="str">
        <f t="shared" si="23"/>
        <v/>
      </c>
      <c r="AS55" s="13" t="str">
        <f t="shared" si="24"/>
        <v/>
      </c>
      <c r="AT55" s="13" t="str">
        <f t="shared" si="25"/>
        <v/>
      </c>
      <c r="AU55" s="13" t="str">
        <f t="shared" si="26"/>
        <v/>
      </c>
    </row>
    <row r="56" spans="1:47" ht="30" customHeight="1" x14ac:dyDescent="0.25">
      <c r="A56" s="119" t="str">
        <f>IF('INPUT - Identification'!A56=""," ",'INPUT - Identification'!A56)</f>
        <v xml:space="preserve"> </v>
      </c>
      <c r="B56" s="118" t="str">
        <f>IF('INPUT - Identification'!C56=""," ",'INPUT - Identification'!C56)</f>
        <v xml:space="preserve"> </v>
      </c>
      <c r="C56" s="118" t="str">
        <f>IF('INPUT - Identification'!E56=""," ",'INPUT - Identification'!E56)</f>
        <v xml:space="preserve"> </v>
      </c>
      <c r="D56" s="138"/>
      <c r="E56" s="140"/>
      <c r="F56" s="140"/>
      <c r="G56" s="140"/>
      <c r="H56" s="178"/>
      <c r="I56" s="211"/>
      <c r="J56" s="119" t="str">
        <f t="shared" si="29"/>
        <v/>
      </c>
      <c r="K56" s="178"/>
      <c r="L56" s="119" t="str">
        <f t="shared" si="30"/>
        <v/>
      </c>
      <c r="M56" s="178"/>
      <c r="N56" s="119" t="str">
        <f t="shared" si="27"/>
        <v/>
      </c>
      <c r="O56" s="120" t="str">
        <f t="shared" si="28"/>
        <v/>
      </c>
      <c r="W56" s="13" t="str">
        <f t="shared" si="2"/>
        <v/>
      </c>
      <c r="X56" s="13" t="str">
        <f t="shared" si="3"/>
        <v/>
      </c>
      <c r="Y56" s="13" t="str">
        <f t="shared" si="4"/>
        <v/>
      </c>
      <c r="Z56" s="13" t="str">
        <f t="shared" si="5"/>
        <v/>
      </c>
      <c r="AA56" s="13" t="str">
        <f t="shared" si="6"/>
        <v/>
      </c>
      <c r="AB56" s="13" t="str">
        <f t="shared" si="7"/>
        <v/>
      </c>
      <c r="AC56" s="13" t="str">
        <f t="shared" si="8"/>
        <v/>
      </c>
      <c r="AD56" s="13" t="str">
        <f t="shared" si="9"/>
        <v/>
      </c>
      <c r="AE56" s="13" t="str">
        <f t="shared" si="10"/>
        <v/>
      </c>
      <c r="AF56" s="13" t="str">
        <f t="shared" si="11"/>
        <v/>
      </c>
      <c r="AG56" s="13" t="str">
        <f t="shared" si="12"/>
        <v/>
      </c>
      <c r="AH56" s="13" t="str">
        <f t="shared" si="13"/>
        <v/>
      </c>
      <c r="AI56" s="13" t="str">
        <f t="shared" si="14"/>
        <v/>
      </c>
      <c r="AJ56" s="13" t="str">
        <f t="shared" si="15"/>
        <v/>
      </c>
      <c r="AK56" s="13" t="str">
        <f t="shared" si="16"/>
        <v/>
      </c>
      <c r="AL56" s="13" t="str">
        <f t="shared" si="17"/>
        <v/>
      </c>
      <c r="AM56" s="13" t="str">
        <f t="shared" si="18"/>
        <v/>
      </c>
      <c r="AN56" s="13" t="str">
        <f t="shared" si="19"/>
        <v/>
      </c>
      <c r="AO56" s="13" t="str">
        <f t="shared" si="20"/>
        <v/>
      </c>
      <c r="AP56" s="13" t="str">
        <f t="shared" si="21"/>
        <v/>
      </c>
      <c r="AQ56" s="13" t="str">
        <f t="shared" si="22"/>
        <v/>
      </c>
      <c r="AR56" s="13" t="str">
        <f t="shared" si="23"/>
        <v/>
      </c>
      <c r="AS56" s="13" t="str">
        <f t="shared" si="24"/>
        <v/>
      </c>
      <c r="AT56" s="13" t="str">
        <f t="shared" si="25"/>
        <v/>
      </c>
      <c r="AU56" s="13" t="str">
        <f t="shared" si="26"/>
        <v/>
      </c>
    </row>
    <row r="57" spans="1:47" ht="30" customHeight="1" x14ac:dyDescent="0.25">
      <c r="A57" s="119" t="str">
        <f>IF('INPUT - Identification'!A57=""," ",'INPUT - Identification'!A57)</f>
        <v xml:space="preserve"> </v>
      </c>
      <c r="B57" s="118" t="str">
        <f>IF('INPUT - Identification'!C57=""," ",'INPUT - Identification'!C57)</f>
        <v xml:space="preserve"> </v>
      </c>
      <c r="C57" s="118" t="str">
        <f>IF('INPUT - Identification'!E57=""," ",'INPUT - Identification'!E57)</f>
        <v xml:space="preserve"> </v>
      </c>
      <c r="D57" s="138"/>
      <c r="E57" s="140"/>
      <c r="F57" s="140"/>
      <c r="G57" s="140"/>
      <c r="H57" s="178"/>
      <c r="I57" s="211"/>
      <c r="J57" s="119" t="str">
        <f t="shared" si="29"/>
        <v/>
      </c>
      <c r="K57" s="178"/>
      <c r="L57" s="119" t="str">
        <f t="shared" si="30"/>
        <v/>
      </c>
      <c r="M57" s="178"/>
      <c r="N57" s="119" t="str">
        <f t="shared" si="27"/>
        <v/>
      </c>
      <c r="O57" s="120" t="str">
        <f t="shared" si="28"/>
        <v/>
      </c>
      <c r="W57" s="13" t="str">
        <f t="shared" si="2"/>
        <v/>
      </c>
      <c r="X57" s="13" t="str">
        <f t="shared" si="3"/>
        <v/>
      </c>
      <c r="Y57" s="13" t="str">
        <f t="shared" si="4"/>
        <v/>
      </c>
      <c r="Z57" s="13" t="str">
        <f t="shared" si="5"/>
        <v/>
      </c>
      <c r="AA57" s="13" t="str">
        <f t="shared" si="6"/>
        <v/>
      </c>
      <c r="AB57" s="13" t="str">
        <f t="shared" si="7"/>
        <v/>
      </c>
      <c r="AC57" s="13" t="str">
        <f t="shared" si="8"/>
        <v/>
      </c>
      <c r="AD57" s="13" t="str">
        <f t="shared" si="9"/>
        <v/>
      </c>
      <c r="AE57" s="13" t="str">
        <f t="shared" si="10"/>
        <v/>
      </c>
      <c r="AF57" s="13" t="str">
        <f t="shared" si="11"/>
        <v/>
      </c>
      <c r="AG57" s="13" t="str">
        <f t="shared" si="12"/>
        <v/>
      </c>
      <c r="AH57" s="13" t="str">
        <f t="shared" si="13"/>
        <v/>
      </c>
      <c r="AI57" s="13" t="str">
        <f t="shared" si="14"/>
        <v/>
      </c>
      <c r="AJ57" s="13" t="str">
        <f t="shared" si="15"/>
        <v/>
      </c>
      <c r="AK57" s="13" t="str">
        <f t="shared" si="16"/>
        <v/>
      </c>
      <c r="AL57" s="13" t="str">
        <f t="shared" si="17"/>
        <v/>
      </c>
      <c r="AM57" s="13" t="str">
        <f t="shared" si="18"/>
        <v/>
      </c>
      <c r="AN57" s="13" t="str">
        <f t="shared" si="19"/>
        <v/>
      </c>
      <c r="AO57" s="13" t="str">
        <f t="shared" si="20"/>
        <v/>
      </c>
      <c r="AP57" s="13" t="str">
        <f t="shared" si="21"/>
        <v/>
      </c>
      <c r="AQ57" s="13" t="str">
        <f t="shared" si="22"/>
        <v/>
      </c>
      <c r="AR57" s="13" t="str">
        <f t="shared" si="23"/>
        <v/>
      </c>
      <c r="AS57" s="13" t="str">
        <f t="shared" si="24"/>
        <v/>
      </c>
      <c r="AT57" s="13" t="str">
        <f t="shared" si="25"/>
        <v/>
      </c>
      <c r="AU57" s="13" t="str">
        <f t="shared" si="26"/>
        <v/>
      </c>
    </row>
    <row r="58" spans="1:47" ht="30" customHeight="1" x14ac:dyDescent="0.25">
      <c r="A58" s="119" t="str">
        <f>IF('INPUT - Identification'!A58=""," ",'INPUT - Identification'!A58)</f>
        <v xml:space="preserve"> </v>
      </c>
      <c r="B58" s="118" t="str">
        <f>IF('INPUT - Identification'!C58=""," ",'INPUT - Identification'!C58)</f>
        <v xml:space="preserve"> </v>
      </c>
      <c r="C58" s="118" t="str">
        <f>IF('INPUT - Identification'!E58=""," ",'INPUT - Identification'!E58)</f>
        <v xml:space="preserve"> </v>
      </c>
      <c r="D58" s="138"/>
      <c r="E58" s="140"/>
      <c r="F58" s="140"/>
      <c r="G58" s="140"/>
      <c r="H58" s="178"/>
      <c r="I58" s="211"/>
      <c r="J58" s="119" t="str">
        <f t="shared" si="29"/>
        <v/>
      </c>
      <c r="K58" s="178"/>
      <c r="L58" s="119" t="str">
        <f t="shared" si="30"/>
        <v/>
      </c>
      <c r="M58" s="178"/>
      <c r="N58" s="119" t="str">
        <f t="shared" si="27"/>
        <v/>
      </c>
      <c r="O58" s="120" t="str">
        <f t="shared" si="28"/>
        <v/>
      </c>
      <c r="W58" s="13" t="str">
        <f t="shared" si="2"/>
        <v/>
      </c>
      <c r="X58" s="13" t="str">
        <f t="shared" si="3"/>
        <v/>
      </c>
      <c r="Y58" s="13" t="str">
        <f t="shared" si="4"/>
        <v/>
      </c>
      <c r="Z58" s="13" t="str">
        <f t="shared" si="5"/>
        <v/>
      </c>
      <c r="AA58" s="13" t="str">
        <f t="shared" si="6"/>
        <v/>
      </c>
      <c r="AB58" s="13" t="str">
        <f t="shared" si="7"/>
        <v/>
      </c>
      <c r="AC58" s="13" t="str">
        <f t="shared" si="8"/>
        <v/>
      </c>
      <c r="AD58" s="13" t="str">
        <f t="shared" si="9"/>
        <v/>
      </c>
      <c r="AE58" s="13" t="str">
        <f t="shared" si="10"/>
        <v/>
      </c>
      <c r="AF58" s="13" t="str">
        <f t="shared" si="11"/>
        <v/>
      </c>
      <c r="AG58" s="13" t="str">
        <f t="shared" si="12"/>
        <v/>
      </c>
      <c r="AH58" s="13" t="str">
        <f t="shared" si="13"/>
        <v/>
      </c>
      <c r="AI58" s="13" t="str">
        <f t="shared" si="14"/>
        <v/>
      </c>
      <c r="AJ58" s="13" t="str">
        <f t="shared" si="15"/>
        <v/>
      </c>
      <c r="AK58" s="13" t="str">
        <f t="shared" si="16"/>
        <v/>
      </c>
      <c r="AL58" s="13" t="str">
        <f t="shared" si="17"/>
        <v/>
      </c>
      <c r="AM58" s="13" t="str">
        <f t="shared" si="18"/>
        <v/>
      </c>
      <c r="AN58" s="13" t="str">
        <f t="shared" si="19"/>
        <v/>
      </c>
      <c r="AO58" s="13" t="str">
        <f t="shared" si="20"/>
        <v/>
      </c>
      <c r="AP58" s="13" t="str">
        <f t="shared" si="21"/>
        <v/>
      </c>
      <c r="AQ58" s="13" t="str">
        <f t="shared" si="22"/>
        <v/>
      </c>
      <c r="AR58" s="13" t="str">
        <f t="shared" si="23"/>
        <v/>
      </c>
      <c r="AS58" s="13" t="str">
        <f t="shared" si="24"/>
        <v/>
      </c>
      <c r="AT58" s="13" t="str">
        <f t="shared" si="25"/>
        <v/>
      </c>
      <c r="AU58" s="13" t="str">
        <f t="shared" si="26"/>
        <v/>
      </c>
    </row>
    <row r="59" spans="1:47" ht="30" customHeight="1" x14ac:dyDescent="0.25">
      <c r="A59" s="119" t="str">
        <f>IF('INPUT - Identification'!A59=""," ",'INPUT - Identification'!A59)</f>
        <v xml:space="preserve"> </v>
      </c>
      <c r="B59" s="118" t="str">
        <f>IF('INPUT - Identification'!C59=""," ",'INPUT - Identification'!C59)</f>
        <v xml:space="preserve"> </v>
      </c>
      <c r="C59" s="118" t="str">
        <f>IF('INPUT - Identification'!E59=""," ",'INPUT - Identification'!E59)</f>
        <v xml:space="preserve"> </v>
      </c>
      <c r="D59" s="138"/>
      <c r="E59" s="140"/>
      <c r="F59" s="140"/>
      <c r="G59" s="140"/>
      <c r="H59" s="178"/>
      <c r="I59" s="211"/>
      <c r="J59" s="119" t="str">
        <f t="shared" si="29"/>
        <v/>
      </c>
      <c r="K59" s="178"/>
      <c r="L59" s="119" t="str">
        <f t="shared" si="30"/>
        <v/>
      </c>
      <c r="M59" s="178"/>
      <c r="N59" s="119" t="str">
        <f t="shared" si="27"/>
        <v/>
      </c>
      <c r="O59" s="120" t="str">
        <f t="shared" si="28"/>
        <v/>
      </c>
      <c r="W59" s="13" t="str">
        <f t="shared" si="2"/>
        <v/>
      </c>
      <c r="X59" s="13" t="str">
        <f t="shared" si="3"/>
        <v/>
      </c>
      <c r="Y59" s="13" t="str">
        <f t="shared" si="4"/>
        <v/>
      </c>
      <c r="Z59" s="13" t="str">
        <f t="shared" si="5"/>
        <v/>
      </c>
      <c r="AA59" s="13" t="str">
        <f t="shared" si="6"/>
        <v/>
      </c>
      <c r="AB59" s="13" t="str">
        <f t="shared" si="7"/>
        <v/>
      </c>
      <c r="AC59" s="13" t="str">
        <f t="shared" si="8"/>
        <v/>
      </c>
      <c r="AD59" s="13" t="str">
        <f t="shared" si="9"/>
        <v/>
      </c>
      <c r="AE59" s="13" t="str">
        <f t="shared" si="10"/>
        <v/>
      </c>
      <c r="AF59" s="13" t="str">
        <f t="shared" si="11"/>
        <v/>
      </c>
      <c r="AG59" s="13" t="str">
        <f t="shared" si="12"/>
        <v/>
      </c>
      <c r="AH59" s="13" t="str">
        <f t="shared" si="13"/>
        <v/>
      </c>
      <c r="AI59" s="13" t="str">
        <f t="shared" si="14"/>
        <v/>
      </c>
      <c r="AJ59" s="13" t="str">
        <f t="shared" si="15"/>
        <v/>
      </c>
      <c r="AK59" s="13" t="str">
        <f t="shared" si="16"/>
        <v/>
      </c>
      <c r="AL59" s="13" t="str">
        <f t="shared" si="17"/>
        <v/>
      </c>
      <c r="AM59" s="13" t="str">
        <f t="shared" si="18"/>
        <v/>
      </c>
      <c r="AN59" s="13" t="str">
        <f t="shared" si="19"/>
        <v/>
      </c>
      <c r="AO59" s="13" t="str">
        <f t="shared" si="20"/>
        <v/>
      </c>
      <c r="AP59" s="13" t="str">
        <f t="shared" si="21"/>
        <v/>
      </c>
      <c r="AQ59" s="13" t="str">
        <f t="shared" si="22"/>
        <v/>
      </c>
      <c r="AR59" s="13" t="str">
        <f t="shared" si="23"/>
        <v/>
      </c>
      <c r="AS59" s="13" t="str">
        <f t="shared" si="24"/>
        <v/>
      </c>
      <c r="AT59" s="13" t="str">
        <f t="shared" si="25"/>
        <v/>
      </c>
      <c r="AU59" s="13" t="str">
        <f t="shared" si="26"/>
        <v/>
      </c>
    </row>
    <row r="60" spans="1:47" ht="30" customHeight="1" x14ac:dyDescent="0.25">
      <c r="A60" s="119" t="str">
        <f>IF('INPUT - Identification'!A60=""," ",'INPUT - Identification'!A60)</f>
        <v xml:space="preserve"> </v>
      </c>
      <c r="B60" s="118" t="str">
        <f>IF('INPUT - Identification'!C60=""," ",'INPUT - Identification'!C60)</f>
        <v xml:space="preserve"> </v>
      </c>
      <c r="C60" s="118" t="str">
        <f>IF('INPUT - Identification'!E60=""," ",'INPUT - Identification'!E60)</f>
        <v xml:space="preserve"> </v>
      </c>
      <c r="D60" s="138"/>
      <c r="E60" s="140"/>
      <c r="F60" s="140"/>
      <c r="G60" s="140"/>
      <c r="H60" s="178"/>
      <c r="I60" s="211"/>
      <c r="J60" s="119" t="str">
        <f t="shared" si="29"/>
        <v/>
      </c>
      <c r="K60" s="178"/>
      <c r="L60" s="119" t="str">
        <f t="shared" si="30"/>
        <v/>
      </c>
      <c r="M60" s="178"/>
      <c r="N60" s="119" t="str">
        <f t="shared" si="27"/>
        <v/>
      </c>
      <c r="O60" s="120" t="str">
        <f t="shared" si="28"/>
        <v/>
      </c>
      <c r="W60" s="13" t="str">
        <f t="shared" si="2"/>
        <v/>
      </c>
      <c r="X60" s="13" t="str">
        <f t="shared" si="3"/>
        <v/>
      </c>
      <c r="Y60" s="13" t="str">
        <f t="shared" si="4"/>
        <v/>
      </c>
      <c r="Z60" s="13" t="str">
        <f t="shared" si="5"/>
        <v/>
      </c>
      <c r="AA60" s="13" t="str">
        <f t="shared" si="6"/>
        <v/>
      </c>
      <c r="AB60" s="13" t="str">
        <f t="shared" si="7"/>
        <v/>
      </c>
      <c r="AC60" s="13" t="str">
        <f t="shared" si="8"/>
        <v/>
      </c>
      <c r="AD60" s="13" t="str">
        <f t="shared" si="9"/>
        <v/>
      </c>
      <c r="AE60" s="13" t="str">
        <f t="shared" si="10"/>
        <v/>
      </c>
      <c r="AF60" s="13" t="str">
        <f t="shared" si="11"/>
        <v/>
      </c>
      <c r="AG60" s="13" t="str">
        <f t="shared" si="12"/>
        <v/>
      </c>
      <c r="AH60" s="13" t="str">
        <f t="shared" si="13"/>
        <v/>
      </c>
      <c r="AI60" s="13" t="str">
        <f t="shared" si="14"/>
        <v/>
      </c>
      <c r="AJ60" s="13" t="str">
        <f t="shared" si="15"/>
        <v/>
      </c>
      <c r="AK60" s="13" t="str">
        <f t="shared" si="16"/>
        <v/>
      </c>
      <c r="AL60" s="13" t="str">
        <f t="shared" si="17"/>
        <v/>
      </c>
      <c r="AM60" s="13" t="str">
        <f t="shared" si="18"/>
        <v/>
      </c>
      <c r="AN60" s="13" t="str">
        <f t="shared" si="19"/>
        <v/>
      </c>
      <c r="AO60" s="13" t="str">
        <f t="shared" si="20"/>
        <v/>
      </c>
      <c r="AP60" s="13" t="str">
        <f t="shared" si="21"/>
        <v/>
      </c>
      <c r="AQ60" s="13" t="str">
        <f t="shared" si="22"/>
        <v/>
      </c>
      <c r="AR60" s="13" t="str">
        <f t="shared" si="23"/>
        <v/>
      </c>
      <c r="AS60" s="13" t="str">
        <f t="shared" si="24"/>
        <v/>
      </c>
      <c r="AT60" s="13" t="str">
        <f t="shared" si="25"/>
        <v/>
      </c>
      <c r="AU60" s="13" t="str">
        <f t="shared" si="26"/>
        <v/>
      </c>
    </row>
    <row r="61" spans="1:47" ht="30" customHeight="1" x14ac:dyDescent="0.25">
      <c r="A61" s="119" t="str">
        <f>IF('INPUT - Identification'!A61=""," ",'INPUT - Identification'!A61)</f>
        <v xml:space="preserve"> </v>
      </c>
      <c r="B61" s="118" t="str">
        <f>IF('INPUT - Identification'!C61=""," ",'INPUT - Identification'!C61)</f>
        <v xml:space="preserve"> </v>
      </c>
      <c r="C61" s="118" t="str">
        <f>IF('INPUT - Identification'!E61=""," ",'INPUT - Identification'!E61)</f>
        <v xml:space="preserve"> </v>
      </c>
      <c r="D61" s="138"/>
      <c r="E61" s="140"/>
      <c r="F61" s="140"/>
      <c r="G61" s="140"/>
      <c r="H61" s="178"/>
      <c r="I61" s="211"/>
      <c r="J61" s="119" t="str">
        <f t="shared" si="29"/>
        <v/>
      </c>
      <c r="K61" s="178"/>
      <c r="L61" s="119" t="str">
        <f t="shared" si="30"/>
        <v/>
      </c>
      <c r="M61" s="178"/>
      <c r="N61" s="119" t="str">
        <f t="shared" si="27"/>
        <v/>
      </c>
      <c r="O61" s="120" t="str">
        <f t="shared" si="28"/>
        <v/>
      </c>
      <c r="W61" s="13" t="str">
        <f t="shared" si="2"/>
        <v/>
      </c>
      <c r="X61" s="13" t="str">
        <f t="shared" si="3"/>
        <v/>
      </c>
      <c r="Y61" s="13" t="str">
        <f t="shared" si="4"/>
        <v/>
      </c>
      <c r="Z61" s="13" t="str">
        <f t="shared" si="5"/>
        <v/>
      </c>
      <c r="AA61" s="13" t="str">
        <f t="shared" si="6"/>
        <v/>
      </c>
      <c r="AB61" s="13" t="str">
        <f t="shared" si="7"/>
        <v/>
      </c>
      <c r="AC61" s="13" t="str">
        <f t="shared" si="8"/>
        <v/>
      </c>
      <c r="AD61" s="13" t="str">
        <f t="shared" si="9"/>
        <v/>
      </c>
      <c r="AE61" s="13" t="str">
        <f t="shared" si="10"/>
        <v/>
      </c>
      <c r="AF61" s="13" t="str">
        <f t="shared" si="11"/>
        <v/>
      </c>
      <c r="AG61" s="13" t="str">
        <f t="shared" si="12"/>
        <v/>
      </c>
      <c r="AH61" s="13" t="str">
        <f t="shared" si="13"/>
        <v/>
      </c>
      <c r="AI61" s="13" t="str">
        <f t="shared" si="14"/>
        <v/>
      </c>
      <c r="AJ61" s="13" t="str">
        <f t="shared" si="15"/>
        <v/>
      </c>
      <c r="AK61" s="13" t="str">
        <f t="shared" si="16"/>
        <v/>
      </c>
      <c r="AL61" s="13" t="str">
        <f t="shared" si="17"/>
        <v/>
      </c>
      <c r="AM61" s="13" t="str">
        <f t="shared" si="18"/>
        <v/>
      </c>
      <c r="AN61" s="13" t="str">
        <f t="shared" si="19"/>
        <v/>
      </c>
      <c r="AO61" s="13" t="str">
        <f t="shared" si="20"/>
        <v/>
      </c>
      <c r="AP61" s="13" t="str">
        <f t="shared" si="21"/>
        <v/>
      </c>
      <c r="AQ61" s="13" t="str">
        <f t="shared" si="22"/>
        <v/>
      </c>
      <c r="AR61" s="13" t="str">
        <f t="shared" si="23"/>
        <v/>
      </c>
      <c r="AS61" s="13" t="str">
        <f t="shared" si="24"/>
        <v/>
      </c>
      <c r="AT61" s="13" t="str">
        <f t="shared" si="25"/>
        <v/>
      </c>
      <c r="AU61" s="13" t="str">
        <f t="shared" si="26"/>
        <v/>
      </c>
    </row>
    <row r="62" spans="1:47" ht="30" customHeight="1" x14ac:dyDescent="0.25">
      <c r="A62" s="119" t="str">
        <f>IF('INPUT - Identification'!A62=""," ",'INPUT - Identification'!A62)</f>
        <v xml:space="preserve"> </v>
      </c>
      <c r="B62" s="118" t="str">
        <f>IF('INPUT - Identification'!C62=""," ",'INPUT - Identification'!C62)</f>
        <v xml:space="preserve"> </v>
      </c>
      <c r="C62" s="118" t="str">
        <f>IF('INPUT - Identification'!E62=""," ",'INPUT - Identification'!E62)</f>
        <v xml:space="preserve"> </v>
      </c>
      <c r="D62" s="138"/>
      <c r="E62" s="140"/>
      <c r="F62" s="140"/>
      <c r="G62" s="140"/>
      <c r="H62" s="178"/>
      <c r="I62" s="211"/>
      <c r="J62" s="119" t="str">
        <f t="shared" si="29"/>
        <v/>
      </c>
      <c r="K62" s="178"/>
      <c r="L62" s="119" t="str">
        <f t="shared" si="30"/>
        <v/>
      </c>
      <c r="M62" s="178"/>
      <c r="N62" s="119" t="str">
        <f t="shared" si="27"/>
        <v/>
      </c>
      <c r="O62" s="120" t="str">
        <f t="shared" si="28"/>
        <v/>
      </c>
      <c r="W62" s="13" t="str">
        <f t="shared" si="2"/>
        <v/>
      </c>
      <c r="X62" s="13" t="str">
        <f t="shared" si="3"/>
        <v/>
      </c>
      <c r="Y62" s="13" t="str">
        <f t="shared" si="4"/>
        <v/>
      </c>
      <c r="Z62" s="13" t="str">
        <f t="shared" si="5"/>
        <v/>
      </c>
      <c r="AA62" s="13" t="str">
        <f t="shared" si="6"/>
        <v/>
      </c>
      <c r="AB62" s="13" t="str">
        <f t="shared" si="7"/>
        <v/>
      </c>
      <c r="AC62" s="13" t="str">
        <f t="shared" si="8"/>
        <v/>
      </c>
      <c r="AD62" s="13" t="str">
        <f t="shared" si="9"/>
        <v/>
      </c>
      <c r="AE62" s="13" t="str">
        <f t="shared" si="10"/>
        <v/>
      </c>
      <c r="AF62" s="13" t="str">
        <f t="shared" si="11"/>
        <v/>
      </c>
      <c r="AG62" s="13" t="str">
        <f t="shared" si="12"/>
        <v/>
      </c>
      <c r="AH62" s="13" t="str">
        <f t="shared" si="13"/>
        <v/>
      </c>
      <c r="AI62" s="13" t="str">
        <f t="shared" si="14"/>
        <v/>
      </c>
      <c r="AJ62" s="13" t="str">
        <f t="shared" si="15"/>
        <v/>
      </c>
      <c r="AK62" s="13" t="str">
        <f t="shared" si="16"/>
        <v/>
      </c>
      <c r="AL62" s="13" t="str">
        <f t="shared" si="17"/>
        <v/>
      </c>
      <c r="AM62" s="13" t="str">
        <f t="shared" si="18"/>
        <v/>
      </c>
      <c r="AN62" s="13" t="str">
        <f t="shared" si="19"/>
        <v/>
      </c>
      <c r="AO62" s="13" t="str">
        <f t="shared" si="20"/>
        <v/>
      </c>
      <c r="AP62" s="13" t="str">
        <f t="shared" si="21"/>
        <v/>
      </c>
      <c r="AQ62" s="13" t="str">
        <f t="shared" si="22"/>
        <v/>
      </c>
      <c r="AR62" s="13" t="str">
        <f t="shared" si="23"/>
        <v/>
      </c>
      <c r="AS62" s="13" t="str">
        <f t="shared" si="24"/>
        <v/>
      </c>
      <c r="AT62" s="13" t="str">
        <f t="shared" si="25"/>
        <v/>
      </c>
      <c r="AU62" s="13" t="str">
        <f t="shared" si="26"/>
        <v/>
      </c>
    </row>
    <row r="63" spans="1:47" ht="30" customHeight="1" x14ac:dyDescent="0.25">
      <c r="A63" s="119" t="str">
        <f>IF('INPUT - Identification'!A63=""," ",'INPUT - Identification'!A63)</f>
        <v xml:space="preserve"> </v>
      </c>
      <c r="B63" s="118" t="str">
        <f>IF('INPUT - Identification'!C63=""," ",'INPUT - Identification'!C63)</f>
        <v xml:space="preserve"> </v>
      </c>
      <c r="C63" s="118" t="str">
        <f>IF('INPUT - Identification'!E63=""," ",'INPUT - Identification'!E63)</f>
        <v xml:space="preserve"> </v>
      </c>
      <c r="D63" s="138"/>
      <c r="E63" s="140"/>
      <c r="F63" s="140"/>
      <c r="G63" s="140"/>
      <c r="H63" s="178"/>
      <c r="I63" s="211"/>
      <c r="J63" s="119" t="str">
        <f t="shared" si="29"/>
        <v/>
      </c>
      <c r="K63" s="178"/>
      <c r="L63" s="119" t="str">
        <f t="shared" si="30"/>
        <v/>
      </c>
      <c r="M63" s="178"/>
      <c r="N63" s="119" t="str">
        <f t="shared" si="27"/>
        <v/>
      </c>
      <c r="O63" s="120" t="str">
        <f t="shared" si="28"/>
        <v/>
      </c>
      <c r="W63" s="13" t="str">
        <f t="shared" si="2"/>
        <v/>
      </c>
      <c r="X63" s="13" t="str">
        <f t="shared" si="3"/>
        <v/>
      </c>
      <c r="Y63" s="13" t="str">
        <f t="shared" si="4"/>
        <v/>
      </c>
      <c r="Z63" s="13" t="str">
        <f t="shared" si="5"/>
        <v/>
      </c>
      <c r="AA63" s="13" t="str">
        <f t="shared" si="6"/>
        <v/>
      </c>
      <c r="AB63" s="13" t="str">
        <f t="shared" si="7"/>
        <v/>
      </c>
      <c r="AC63" s="13" t="str">
        <f t="shared" si="8"/>
        <v/>
      </c>
      <c r="AD63" s="13" t="str">
        <f t="shared" si="9"/>
        <v/>
      </c>
      <c r="AE63" s="13" t="str">
        <f t="shared" si="10"/>
        <v/>
      </c>
      <c r="AF63" s="13" t="str">
        <f t="shared" si="11"/>
        <v/>
      </c>
      <c r="AG63" s="13" t="str">
        <f t="shared" si="12"/>
        <v/>
      </c>
      <c r="AH63" s="13" t="str">
        <f t="shared" si="13"/>
        <v/>
      </c>
      <c r="AI63" s="13" t="str">
        <f t="shared" si="14"/>
        <v/>
      </c>
      <c r="AJ63" s="13" t="str">
        <f t="shared" si="15"/>
        <v/>
      </c>
      <c r="AK63" s="13" t="str">
        <f t="shared" si="16"/>
        <v/>
      </c>
      <c r="AL63" s="13" t="str">
        <f t="shared" si="17"/>
        <v/>
      </c>
      <c r="AM63" s="13" t="str">
        <f t="shared" si="18"/>
        <v/>
      </c>
      <c r="AN63" s="13" t="str">
        <f t="shared" si="19"/>
        <v/>
      </c>
      <c r="AO63" s="13" t="str">
        <f t="shared" si="20"/>
        <v/>
      </c>
      <c r="AP63" s="13" t="str">
        <f t="shared" si="21"/>
        <v/>
      </c>
      <c r="AQ63" s="13" t="str">
        <f t="shared" si="22"/>
        <v/>
      </c>
      <c r="AR63" s="13" t="str">
        <f t="shared" si="23"/>
        <v/>
      </c>
      <c r="AS63" s="13" t="str">
        <f t="shared" si="24"/>
        <v/>
      </c>
      <c r="AT63" s="13" t="str">
        <f t="shared" si="25"/>
        <v/>
      </c>
      <c r="AU63" s="13" t="str">
        <f t="shared" si="26"/>
        <v/>
      </c>
    </row>
    <row r="64" spans="1:47" ht="30" customHeight="1" x14ac:dyDescent="0.25">
      <c r="A64" s="119" t="str">
        <f>IF('INPUT - Identification'!A64=""," ",'INPUT - Identification'!A64)</f>
        <v xml:space="preserve"> </v>
      </c>
      <c r="B64" s="118" t="str">
        <f>IF('INPUT - Identification'!C64=""," ",'INPUT - Identification'!C64)</f>
        <v xml:space="preserve"> </v>
      </c>
      <c r="C64" s="118" t="str">
        <f>IF('INPUT - Identification'!E64=""," ",'INPUT - Identification'!E64)</f>
        <v xml:space="preserve"> </v>
      </c>
      <c r="D64" s="138"/>
      <c r="E64" s="140"/>
      <c r="F64" s="140"/>
      <c r="G64" s="140"/>
      <c r="H64" s="178"/>
      <c r="I64" s="211"/>
      <c r="J64" s="119" t="str">
        <f t="shared" si="29"/>
        <v/>
      </c>
      <c r="K64" s="178"/>
      <c r="L64" s="119" t="str">
        <f t="shared" si="30"/>
        <v/>
      </c>
      <c r="M64" s="178"/>
      <c r="N64" s="119" t="str">
        <f t="shared" si="27"/>
        <v/>
      </c>
      <c r="O64" s="120" t="str">
        <f t="shared" si="28"/>
        <v/>
      </c>
      <c r="W64" s="13" t="str">
        <f t="shared" si="2"/>
        <v/>
      </c>
      <c r="X64" s="13" t="str">
        <f t="shared" si="3"/>
        <v/>
      </c>
      <c r="Y64" s="13" t="str">
        <f t="shared" si="4"/>
        <v/>
      </c>
      <c r="Z64" s="13" t="str">
        <f t="shared" si="5"/>
        <v/>
      </c>
      <c r="AA64" s="13" t="str">
        <f t="shared" si="6"/>
        <v/>
      </c>
      <c r="AB64" s="13" t="str">
        <f t="shared" si="7"/>
        <v/>
      </c>
      <c r="AC64" s="13" t="str">
        <f t="shared" si="8"/>
        <v/>
      </c>
      <c r="AD64" s="13" t="str">
        <f t="shared" si="9"/>
        <v/>
      </c>
      <c r="AE64" s="13" t="str">
        <f t="shared" si="10"/>
        <v/>
      </c>
      <c r="AF64" s="13" t="str">
        <f t="shared" si="11"/>
        <v/>
      </c>
      <c r="AG64" s="13" t="str">
        <f t="shared" si="12"/>
        <v/>
      </c>
      <c r="AH64" s="13" t="str">
        <f t="shared" si="13"/>
        <v/>
      </c>
      <c r="AI64" s="13" t="str">
        <f t="shared" si="14"/>
        <v/>
      </c>
      <c r="AJ64" s="13" t="str">
        <f t="shared" si="15"/>
        <v/>
      </c>
      <c r="AK64" s="13" t="str">
        <f t="shared" si="16"/>
        <v/>
      </c>
      <c r="AL64" s="13" t="str">
        <f t="shared" si="17"/>
        <v/>
      </c>
      <c r="AM64" s="13" t="str">
        <f t="shared" si="18"/>
        <v/>
      </c>
      <c r="AN64" s="13" t="str">
        <f t="shared" si="19"/>
        <v/>
      </c>
      <c r="AO64" s="13" t="str">
        <f t="shared" si="20"/>
        <v/>
      </c>
      <c r="AP64" s="13" t="str">
        <f t="shared" si="21"/>
        <v/>
      </c>
      <c r="AQ64" s="13" t="str">
        <f t="shared" si="22"/>
        <v/>
      </c>
      <c r="AR64" s="13" t="str">
        <f t="shared" si="23"/>
        <v/>
      </c>
      <c r="AS64" s="13" t="str">
        <f t="shared" si="24"/>
        <v/>
      </c>
      <c r="AT64" s="13" t="str">
        <f t="shared" si="25"/>
        <v/>
      </c>
      <c r="AU64" s="13" t="str">
        <f t="shared" si="26"/>
        <v/>
      </c>
    </row>
    <row r="65" spans="1:47" ht="30" customHeight="1" x14ac:dyDescent="0.25">
      <c r="A65" s="119" t="str">
        <f>IF('INPUT - Identification'!A65=""," ",'INPUT - Identification'!A65)</f>
        <v xml:space="preserve"> </v>
      </c>
      <c r="B65" s="118" t="str">
        <f>IF('INPUT - Identification'!C65=""," ",'INPUT - Identification'!C65)</f>
        <v xml:space="preserve"> </v>
      </c>
      <c r="C65" s="118" t="str">
        <f>IF('INPUT - Identification'!E65=""," ",'INPUT - Identification'!E65)</f>
        <v xml:space="preserve"> </v>
      </c>
      <c r="D65" s="138"/>
      <c r="E65" s="140"/>
      <c r="F65" s="140"/>
      <c r="G65" s="140"/>
      <c r="H65" s="178"/>
      <c r="I65" s="211"/>
      <c r="J65" s="119" t="str">
        <f t="shared" si="29"/>
        <v/>
      </c>
      <c r="K65" s="178"/>
      <c r="L65" s="119" t="str">
        <f t="shared" si="30"/>
        <v/>
      </c>
      <c r="M65" s="178"/>
      <c r="N65" s="119" t="str">
        <f t="shared" si="27"/>
        <v/>
      </c>
      <c r="O65" s="120" t="str">
        <f t="shared" si="28"/>
        <v/>
      </c>
      <c r="W65" s="13" t="str">
        <f t="shared" si="2"/>
        <v/>
      </c>
      <c r="X65" s="13" t="str">
        <f t="shared" si="3"/>
        <v/>
      </c>
      <c r="Y65" s="13" t="str">
        <f t="shared" si="4"/>
        <v/>
      </c>
      <c r="Z65" s="13" t="str">
        <f t="shared" si="5"/>
        <v/>
      </c>
      <c r="AA65" s="13" t="str">
        <f t="shared" si="6"/>
        <v/>
      </c>
      <c r="AB65" s="13" t="str">
        <f t="shared" si="7"/>
        <v/>
      </c>
      <c r="AC65" s="13" t="str">
        <f t="shared" si="8"/>
        <v/>
      </c>
      <c r="AD65" s="13" t="str">
        <f t="shared" si="9"/>
        <v/>
      </c>
      <c r="AE65" s="13" t="str">
        <f t="shared" si="10"/>
        <v/>
      </c>
      <c r="AF65" s="13" t="str">
        <f t="shared" si="11"/>
        <v/>
      </c>
      <c r="AG65" s="13" t="str">
        <f t="shared" si="12"/>
        <v/>
      </c>
      <c r="AH65" s="13" t="str">
        <f t="shared" si="13"/>
        <v/>
      </c>
      <c r="AI65" s="13" t="str">
        <f t="shared" si="14"/>
        <v/>
      </c>
      <c r="AJ65" s="13" t="str">
        <f t="shared" si="15"/>
        <v/>
      </c>
      <c r="AK65" s="13" t="str">
        <f t="shared" si="16"/>
        <v/>
      </c>
      <c r="AL65" s="13" t="str">
        <f t="shared" si="17"/>
        <v/>
      </c>
      <c r="AM65" s="13" t="str">
        <f t="shared" si="18"/>
        <v/>
      </c>
      <c r="AN65" s="13" t="str">
        <f t="shared" si="19"/>
        <v/>
      </c>
      <c r="AO65" s="13" t="str">
        <f t="shared" si="20"/>
        <v/>
      </c>
      <c r="AP65" s="13" t="str">
        <f t="shared" si="21"/>
        <v/>
      </c>
      <c r="AQ65" s="13" t="str">
        <f t="shared" si="22"/>
        <v/>
      </c>
      <c r="AR65" s="13" t="str">
        <f t="shared" si="23"/>
        <v/>
      </c>
      <c r="AS65" s="13" t="str">
        <f t="shared" si="24"/>
        <v/>
      </c>
      <c r="AT65" s="13" t="str">
        <f t="shared" si="25"/>
        <v/>
      </c>
      <c r="AU65" s="13" t="str">
        <f t="shared" si="26"/>
        <v/>
      </c>
    </row>
    <row r="66" spans="1:47" ht="30" customHeight="1" x14ac:dyDescent="0.25">
      <c r="A66" s="119" t="str">
        <f>IF('INPUT - Identification'!A66=""," ",'INPUT - Identification'!A66)</f>
        <v xml:space="preserve"> </v>
      </c>
      <c r="B66" s="118" t="str">
        <f>IF('INPUT - Identification'!C66=""," ",'INPUT - Identification'!C66)</f>
        <v xml:space="preserve"> </v>
      </c>
      <c r="C66" s="118" t="str">
        <f>IF('INPUT - Identification'!E66=""," ",'INPUT - Identification'!E66)</f>
        <v xml:space="preserve"> </v>
      </c>
      <c r="D66" s="138"/>
      <c r="E66" s="140"/>
      <c r="F66" s="140"/>
      <c r="G66" s="140"/>
      <c r="H66" s="178"/>
      <c r="I66" s="211"/>
      <c r="J66" s="119" t="str">
        <f t="shared" si="29"/>
        <v/>
      </c>
      <c r="K66" s="178"/>
      <c r="L66" s="119" t="str">
        <f t="shared" si="30"/>
        <v/>
      </c>
      <c r="M66" s="178"/>
      <c r="N66" s="119" t="str">
        <f t="shared" si="27"/>
        <v/>
      </c>
      <c r="O66" s="120" t="str">
        <f t="shared" si="28"/>
        <v/>
      </c>
      <c r="W66" s="13" t="str">
        <f t="shared" si="2"/>
        <v/>
      </c>
      <c r="X66" s="13" t="str">
        <f t="shared" si="3"/>
        <v/>
      </c>
      <c r="Y66" s="13" t="str">
        <f t="shared" si="4"/>
        <v/>
      </c>
      <c r="Z66" s="13" t="str">
        <f t="shared" si="5"/>
        <v/>
      </c>
      <c r="AA66" s="13" t="str">
        <f t="shared" si="6"/>
        <v/>
      </c>
      <c r="AB66" s="13" t="str">
        <f t="shared" si="7"/>
        <v/>
      </c>
      <c r="AC66" s="13" t="str">
        <f t="shared" si="8"/>
        <v/>
      </c>
      <c r="AD66" s="13" t="str">
        <f t="shared" si="9"/>
        <v/>
      </c>
      <c r="AE66" s="13" t="str">
        <f t="shared" si="10"/>
        <v/>
      </c>
      <c r="AF66" s="13" t="str">
        <f t="shared" si="11"/>
        <v/>
      </c>
      <c r="AG66" s="13" t="str">
        <f t="shared" si="12"/>
        <v/>
      </c>
      <c r="AH66" s="13" t="str">
        <f t="shared" si="13"/>
        <v/>
      </c>
      <c r="AI66" s="13" t="str">
        <f t="shared" si="14"/>
        <v/>
      </c>
      <c r="AJ66" s="13" t="str">
        <f t="shared" si="15"/>
        <v/>
      </c>
      <c r="AK66" s="13" t="str">
        <f t="shared" si="16"/>
        <v/>
      </c>
      <c r="AL66" s="13" t="str">
        <f t="shared" si="17"/>
        <v/>
      </c>
      <c r="AM66" s="13" t="str">
        <f t="shared" si="18"/>
        <v/>
      </c>
      <c r="AN66" s="13" t="str">
        <f t="shared" si="19"/>
        <v/>
      </c>
      <c r="AO66" s="13" t="str">
        <f t="shared" si="20"/>
        <v/>
      </c>
      <c r="AP66" s="13" t="str">
        <f t="shared" si="21"/>
        <v/>
      </c>
      <c r="AQ66" s="13" t="str">
        <f t="shared" si="22"/>
        <v/>
      </c>
      <c r="AR66" s="13" t="str">
        <f t="shared" si="23"/>
        <v/>
      </c>
      <c r="AS66" s="13" t="str">
        <f t="shared" si="24"/>
        <v/>
      </c>
      <c r="AT66" s="13" t="str">
        <f t="shared" si="25"/>
        <v/>
      </c>
      <c r="AU66" s="13" t="str">
        <f t="shared" si="26"/>
        <v/>
      </c>
    </row>
    <row r="67" spans="1:47" ht="30" customHeight="1" x14ac:dyDescent="0.25">
      <c r="A67" s="119" t="str">
        <f>IF('INPUT - Identification'!A67=""," ",'INPUT - Identification'!A67)</f>
        <v xml:space="preserve"> </v>
      </c>
      <c r="B67" s="118" t="str">
        <f>IF('INPUT - Identification'!C67=""," ",'INPUT - Identification'!C67)</f>
        <v xml:space="preserve"> </v>
      </c>
      <c r="C67" s="118" t="str">
        <f>IF('INPUT - Identification'!E67=""," ",'INPUT - Identification'!E67)</f>
        <v xml:space="preserve"> </v>
      </c>
      <c r="D67" s="138"/>
      <c r="E67" s="140"/>
      <c r="F67" s="140"/>
      <c r="G67" s="140"/>
      <c r="H67" s="178"/>
      <c r="I67" s="211"/>
      <c r="J67" s="119" t="str">
        <f t="shared" si="29"/>
        <v/>
      </c>
      <c r="K67" s="178"/>
      <c r="L67" s="119" t="str">
        <f t="shared" si="30"/>
        <v/>
      </c>
      <c r="M67" s="178"/>
      <c r="N67" s="119" t="str">
        <f t="shared" si="27"/>
        <v/>
      </c>
      <c r="O67" s="120" t="str">
        <f t="shared" si="28"/>
        <v/>
      </c>
      <c r="W67" s="13" t="str">
        <f t="shared" si="2"/>
        <v/>
      </c>
      <c r="X67" s="13" t="str">
        <f t="shared" si="3"/>
        <v/>
      </c>
      <c r="Y67" s="13" t="str">
        <f t="shared" si="4"/>
        <v/>
      </c>
      <c r="Z67" s="13" t="str">
        <f t="shared" si="5"/>
        <v/>
      </c>
      <c r="AA67" s="13" t="str">
        <f t="shared" si="6"/>
        <v/>
      </c>
      <c r="AB67" s="13" t="str">
        <f t="shared" si="7"/>
        <v/>
      </c>
      <c r="AC67" s="13" t="str">
        <f t="shared" si="8"/>
        <v/>
      </c>
      <c r="AD67" s="13" t="str">
        <f t="shared" si="9"/>
        <v/>
      </c>
      <c r="AE67" s="13" t="str">
        <f t="shared" si="10"/>
        <v/>
      </c>
      <c r="AF67" s="13" t="str">
        <f t="shared" si="11"/>
        <v/>
      </c>
      <c r="AG67" s="13" t="str">
        <f t="shared" si="12"/>
        <v/>
      </c>
      <c r="AH67" s="13" t="str">
        <f t="shared" si="13"/>
        <v/>
      </c>
      <c r="AI67" s="13" t="str">
        <f t="shared" si="14"/>
        <v/>
      </c>
      <c r="AJ67" s="13" t="str">
        <f t="shared" si="15"/>
        <v/>
      </c>
      <c r="AK67" s="13" t="str">
        <f t="shared" si="16"/>
        <v/>
      </c>
      <c r="AL67" s="13" t="str">
        <f t="shared" si="17"/>
        <v/>
      </c>
      <c r="AM67" s="13" t="str">
        <f t="shared" si="18"/>
        <v/>
      </c>
      <c r="AN67" s="13" t="str">
        <f t="shared" si="19"/>
        <v/>
      </c>
      <c r="AO67" s="13" t="str">
        <f t="shared" si="20"/>
        <v/>
      </c>
      <c r="AP67" s="13" t="str">
        <f t="shared" si="21"/>
        <v/>
      </c>
      <c r="AQ67" s="13" t="str">
        <f t="shared" si="22"/>
        <v/>
      </c>
      <c r="AR67" s="13" t="str">
        <f t="shared" si="23"/>
        <v/>
      </c>
      <c r="AS67" s="13" t="str">
        <f t="shared" si="24"/>
        <v/>
      </c>
      <c r="AT67" s="13" t="str">
        <f t="shared" si="25"/>
        <v/>
      </c>
      <c r="AU67" s="13" t="str">
        <f t="shared" si="26"/>
        <v/>
      </c>
    </row>
    <row r="68" spans="1:47" ht="30" customHeight="1" x14ac:dyDescent="0.25">
      <c r="A68" s="119" t="str">
        <f>IF('INPUT - Identification'!A68=""," ",'INPUT - Identification'!A68)</f>
        <v xml:space="preserve"> </v>
      </c>
      <c r="B68" s="118" t="str">
        <f>IF('INPUT - Identification'!C68=""," ",'INPUT - Identification'!C68)</f>
        <v xml:space="preserve"> </v>
      </c>
      <c r="C68" s="118" t="str">
        <f>IF('INPUT - Identification'!E68=""," ",'INPUT - Identification'!E68)</f>
        <v xml:space="preserve"> </v>
      </c>
      <c r="D68" s="138"/>
      <c r="E68" s="140"/>
      <c r="F68" s="140"/>
      <c r="G68" s="140"/>
      <c r="H68" s="178"/>
      <c r="I68" s="211"/>
      <c r="J68" s="119" t="str">
        <f t="shared" si="29"/>
        <v/>
      </c>
      <c r="K68" s="178"/>
      <c r="L68" s="119" t="str">
        <f t="shared" si="30"/>
        <v/>
      </c>
      <c r="M68" s="178"/>
      <c r="N68" s="119" t="str">
        <f t="shared" si="27"/>
        <v/>
      </c>
      <c r="O68" s="120" t="str">
        <f t="shared" si="28"/>
        <v/>
      </c>
      <c r="W68" s="13" t="str">
        <f t="shared" si="2"/>
        <v/>
      </c>
      <c r="X68" s="13" t="str">
        <f t="shared" si="3"/>
        <v/>
      </c>
      <c r="Y68" s="13" t="str">
        <f t="shared" si="4"/>
        <v/>
      </c>
      <c r="Z68" s="13" t="str">
        <f t="shared" si="5"/>
        <v/>
      </c>
      <c r="AA68" s="13" t="str">
        <f t="shared" si="6"/>
        <v/>
      </c>
      <c r="AB68" s="13" t="str">
        <f t="shared" si="7"/>
        <v/>
      </c>
      <c r="AC68" s="13" t="str">
        <f t="shared" si="8"/>
        <v/>
      </c>
      <c r="AD68" s="13" t="str">
        <f t="shared" si="9"/>
        <v/>
      </c>
      <c r="AE68" s="13" t="str">
        <f t="shared" si="10"/>
        <v/>
      </c>
      <c r="AF68" s="13" t="str">
        <f t="shared" si="11"/>
        <v/>
      </c>
      <c r="AG68" s="13" t="str">
        <f t="shared" si="12"/>
        <v/>
      </c>
      <c r="AH68" s="13" t="str">
        <f t="shared" si="13"/>
        <v/>
      </c>
      <c r="AI68" s="13" t="str">
        <f t="shared" si="14"/>
        <v/>
      </c>
      <c r="AJ68" s="13" t="str">
        <f t="shared" si="15"/>
        <v/>
      </c>
      <c r="AK68" s="13" t="str">
        <f t="shared" si="16"/>
        <v/>
      </c>
      <c r="AL68" s="13" t="str">
        <f t="shared" si="17"/>
        <v/>
      </c>
      <c r="AM68" s="13" t="str">
        <f t="shared" si="18"/>
        <v/>
      </c>
      <c r="AN68" s="13" t="str">
        <f t="shared" si="19"/>
        <v/>
      </c>
      <c r="AO68" s="13" t="str">
        <f t="shared" si="20"/>
        <v/>
      </c>
      <c r="AP68" s="13" t="str">
        <f t="shared" si="21"/>
        <v/>
      </c>
      <c r="AQ68" s="13" t="str">
        <f t="shared" si="22"/>
        <v/>
      </c>
      <c r="AR68" s="13" t="str">
        <f t="shared" si="23"/>
        <v/>
      </c>
      <c r="AS68" s="13" t="str">
        <f t="shared" si="24"/>
        <v/>
      </c>
      <c r="AT68" s="13" t="str">
        <f t="shared" si="25"/>
        <v/>
      </c>
      <c r="AU68" s="13" t="str">
        <f t="shared" si="26"/>
        <v/>
      </c>
    </row>
    <row r="69" spans="1:47" ht="30" customHeight="1" x14ac:dyDescent="0.25">
      <c r="A69" s="119" t="str">
        <f>IF('INPUT - Identification'!A69=""," ",'INPUT - Identification'!A69)</f>
        <v xml:space="preserve"> </v>
      </c>
      <c r="B69" s="118" t="str">
        <f>IF('INPUT - Identification'!C69=""," ",'INPUT - Identification'!C69)</f>
        <v xml:space="preserve"> </v>
      </c>
      <c r="C69" s="118" t="str">
        <f>IF('INPUT - Identification'!E69=""," ",'INPUT - Identification'!E69)</f>
        <v xml:space="preserve"> </v>
      </c>
      <c r="D69" s="138"/>
      <c r="E69" s="140"/>
      <c r="F69" s="140"/>
      <c r="G69" s="140"/>
      <c r="H69" s="178"/>
      <c r="I69" s="211"/>
      <c r="J69" s="119" t="str">
        <f t="shared" si="29"/>
        <v/>
      </c>
      <c r="K69" s="178"/>
      <c r="L69" s="119" t="str">
        <f t="shared" si="30"/>
        <v/>
      </c>
      <c r="M69" s="178"/>
      <c r="N69" s="119" t="str">
        <f t="shared" si="27"/>
        <v/>
      </c>
      <c r="O69" s="120" t="str">
        <f t="shared" si="28"/>
        <v/>
      </c>
      <c r="W69" s="13" t="str">
        <f t="shared" si="2"/>
        <v/>
      </c>
      <c r="X69" s="13" t="str">
        <f t="shared" si="3"/>
        <v/>
      </c>
      <c r="Y69" s="13" t="str">
        <f t="shared" si="4"/>
        <v/>
      </c>
      <c r="Z69" s="13" t="str">
        <f t="shared" si="5"/>
        <v/>
      </c>
      <c r="AA69" s="13" t="str">
        <f t="shared" si="6"/>
        <v/>
      </c>
      <c r="AB69" s="13" t="str">
        <f t="shared" si="7"/>
        <v/>
      </c>
      <c r="AC69" s="13" t="str">
        <f t="shared" si="8"/>
        <v/>
      </c>
      <c r="AD69" s="13" t="str">
        <f t="shared" si="9"/>
        <v/>
      </c>
      <c r="AE69" s="13" t="str">
        <f t="shared" si="10"/>
        <v/>
      </c>
      <c r="AF69" s="13" t="str">
        <f t="shared" si="11"/>
        <v/>
      </c>
      <c r="AG69" s="13" t="str">
        <f t="shared" si="12"/>
        <v/>
      </c>
      <c r="AH69" s="13" t="str">
        <f t="shared" si="13"/>
        <v/>
      </c>
      <c r="AI69" s="13" t="str">
        <f t="shared" si="14"/>
        <v/>
      </c>
      <c r="AJ69" s="13" t="str">
        <f t="shared" si="15"/>
        <v/>
      </c>
      <c r="AK69" s="13" t="str">
        <f t="shared" si="16"/>
        <v/>
      </c>
      <c r="AL69" s="13" t="str">
        <f t="shared" si="17"/>
        <v/>
      </c>
      <c r="AM69" s="13" t="str">
        <f t="shared" si="18"/>
        <v/>
      </c>
      <c r="AN69" s="13" t="str">
        <f t="shared" si="19"/>
        <v/>
      </c>
      <c r="AO69" s="13" t="str">
        <f t="shared" si="20"/>
        <v/>
      </c>
      <c r="AP69" s="13" t="str">
        <f t="shared" si="21"/>
        <v/>
      </c>
      <c r="AQ69" s="13" t="str">
        <f t="shared" si="22"/>
        <v/>
      </c>
      <c r="AR69" s="13" t="str">
        <f t="shared" si="23"/>
        <v/>
      </c>
      <c r="AS69" s="13" t="str">
        <f t="shared" si="24"/>
        <v/>
      </c>
      <c r="AT69" s="13" t="str">
        <f t="shared" si="25"/>
        <v/>
      </c>
      <c r="AU69" s="13" t="str">
        <f t="shared" si="26"/>
        <v/>
      </c>
    </row>
    <row r="70" spans="1:47" ht="30" customHeight="1" x14ac:dyDescent="0.25">
      <c r="A70" s="119" t="str">
        <f>IF('INPUT - Identification'!A70=""," ",'INPUT - Identification'!A70)</f>
        <v xml:space="preserve"> </v>
      </c>
      <c r="B70" s="118" t="str">
        <f>IF('INPUT - Identification'!C70=""," ",'INPUT - Identification'!C70)</f>
        <v xml:space="preserve"> </v>
      </c>
      <c r="C70" s="118" t="str">
        <f>IF('INPUT - Identification'!E70=""," ",'INPUT - Identification'!E70)</f>
        <v xml:space="preserve"> </v>
      </c>
      <c r="D70" s="138"/>
      <c r="E70" s="140"/>
      <c r="F70" s="140"/>
      <c r="G70" s="140"/>
      <c r="H70" s="178"/>
      <c r="I70" s="211"/>
      <c r="J70" s="119" t="str">
        <f t="shared" si="29"/>
        <v/>
      </c>
      <c r="K70" s="178"/>
      <c r="L70" s="119" t="str">
        <f t="shared" si="30"/>
        <v/>
      </c>
      <c r="M70" s="178"/>
      <c r="N70" s="119" t="str">
        <f t="shared" si="27"/>
        <v/>
      </c>
      <c r="O70" s="120" t="str">
        <f t="shared" si="28"/>
        <v/>
      </c>
      <c r="W70" s="13" t="str">
        <f t="shared" si="2"/>
        <v/>
      </c>
      <c r="X70" s="13" t="str">
        <f t="shared" si="3"/>
        <v/>
      </c>
      <c r="Y70" s="13" t="str">
        <f t="shared" si="4"/>
        <v/>
      </c>
      <c r="Z70" s="13" t="str">
        <f t="shared" si="5"/>
        <v/>
      </c>
      <c r="AA70" s="13" t="str">
        <f t="shared" si="6"/>
        <v/>
      </c>
      <c r="AB70" s="13" t="str">
        <f t="shared" si="7"/>
        <v/>
      </c>
      <c r="AC70" s="13" t="str">
        <f t="shared" si="8"/>
        <v/>
      </c>
      <c r="AD70" s="13" t="str">
        <f t="shared" si="9"/>
        <v/>
      </c>
      <c r="AE70" s="13" t="str">
        <f t="shared" si="10"/>
        <v/>
      </c>
      <c r="AF70" s="13" t="str">
        <f t="shared" si="11"/>
        <v/>
      </c>
      <c r="AG70" s="13" t="str">
        <f t="shared" si="12"/>
        <v/>
      </c>
      <c r="AH70" s="13" t="str">
        <f t="shared" si="13"/>
        <v/>
      </c>
      <c r="AI70" s="13" t="str">
        <f t="shared" si="14"/>
        <v/>
      </c>
      <c r="AJ70" s="13" t="str">
        <f t="shared" si="15"/>
        <v/>
      </c>
      <c r="AK70" s="13" t="str">
        <f t="shared" si="16"/>
        <v/>
      </c>
      <c r="AL70" s="13" t="str">
        <f t="shared" si="17"/>
        <v/>
      </c>
      <c r="AM70" s="13" t="str">
        <f t="shared" si="18"/>
        <v/>
      </c>
      <c r="AN70" s="13" t="str">
        <f t="shared" si="19"/>
        <v/>
      </c>
      <c r="AO70" s="13" t="str">
        <f t="shared" si="20"/>
        <v/>
      </c>
      <c r="AP70" s="13" t="str">
        <f t="shared" si="21"/>
        <v/>
      </c>
      <c r="AQ70" s="13" t="str">
        <f t="shared" si="22"/>
        <v/>
      </c>
      <c r="AR70" s="13" t="str">
        <f t="shared" si="23"/>
        <v/>
      </c>
      <c r="AS70" s="13" t="str">
        <f t="shared" si="24"/>
        <v/>
      </c>
      <c r="AT70" s="13" t="str">
        <f t="shared" si="25"/>
        <v/>
      </c>
      <c r="AU70" s="13" t="str">
        <f t="shared" si="26"/>
        <v/>
      </c>
    </row>
    <row r="71" spans="1:47" ht="30" customHeight="1" x14ac:dyDescent="0.25">
      <c r="A71" s="119" t="str">
        <f>IF('INPUT - Identification'!A71=""," ",'INPUT - Identification'!A71)</f>
        <v xml:space="preserve"> </v>
      </c>
      <c r="B71" s="118" t="str">
        <f>IF('INPUT - Identification'!C71=""," ",'INPUT - Identification'!C71)</f>
        <v xml:space="preserve"> </v>
      </c>
      <c r="C71" s="118" t="str">
        <f>IF('INPUT - Identification'!E71=""," ",'INPUT - Identification'!E71)</f>
        <v xml:space="preserve"> </v>
      </c>
      <c r="D71" s="138"/>
      <c r="E71" s="140"/>
      <c r="F71" s="140"/>
      <c r="G71" s="140"/>
      <c r="H71" s="178"/>
      <c r="I71" s="211"/>
      <c r="J71" s="119" t="str">
        <f t="shared" si="29"/>
        <v/>
      </c>
      <c r="K71" s="178"/>
      <c r="L71" s="119" t="str">
        <f t="shared" si="30"/>
        <v/>
      </c>
      <c r="M71" s="178"/>
      <c r="N71" s="119" t="str">
        <f t="shared" si="27"/>
        <v/>
      </c>
      <c r="O71" s="120" t="str">
        <f t="shared" si="28"/>
        <v/>
      </c>
      <c r="W71" s="13" t="str">
        <f t="shared" si="2"/>
        <v/>
      </c>
      <c r="X71" s="13" t="str">
        <f t="shared" si="3"/>
        <v/>
      </c>
      <c r="Y71" s="13" t="str">
        <f t="shared" si="4"/>
        <v/>
      </c>
      <c r="Z71" s="13" t="str">
        <f t="shared" si="5"/>
        <v/>
      </c>
      <c r="AA71" s="13" t="str">
        <f t="shared" si="6"/>
        <v/>
      </c>
      <c r="AB71" s="13" t="str">
        <f t="shared" si="7"/>
        <v/>
      </c>
      <c r="AC71" s="13" t="str">
        <f t="shared" si="8"/>
        <v/>
      </c>
      <c r="AD71" s="13" t="str">
        <f t="shared" si="9"/>
        <v/>
      </c>
      <c r="AE71" s="13" t="str">
        <f t="shared" si="10"/>
        <v/>
      </c>
      <c r="AF71" s="13" t="str">
        <f t="shared" si="11"/>
        <v/>
      </c>
      <c r="AG71" s="13" t="str">
        <f t="shared" si="12"/>
        <v/>
      </c>
      <c r="AH71" s="13" t="str">
        <f t="shared" si="13"/>
        <v/>
      </c>
      <c r="AI71" s="13" t="str">
        <f t="shared" si="14"/>
        <v/>
      </c>
      <c r="AJ71" s="13" t="str">
        <f t="shared" si="15"/>
        <v/>
      </c>
      <c r="AK71" s="13" t="str">
        <f t="shared" si="16"/>
        <v/>
      </c>
      <c r="AL71" s="13" t="str">
        <f t="shared" si="17"/>
        <v/>
      </c>
      <c r="AM71" s="13" t="str">
        <f t="shared" si="18"/>
        <v/>
      </c>
      <c r="AN71" s="13" t="str">
        <f t="shared" si="19"/>
        <v/>
      </c>
      <c r="AO71" s="13" t="str">
        <f t="shared" si="20"/>
        <v/>
      </c>
      <c r="AP71" s="13" t="str">
        <f t="shared" si="21"/>
        <v/>
      </c>
      <c r="AQ71" s="13" t="str">
        <f t="shared" si="22"/>
        <v/>
      </c>
      <c r="AR71" s="13" t="str">
        <f t="shared" si="23"/>
        <v/>
      </c>
      <c r="AS71" s="13" t="str">
        <f t="shared" si="24"/>
        <v/>
      </c>
      <c r="AT71" s="13" t="str">
        <f t="shared" si="25"/>
        <v/>
      </c>
      <c r="AU71" s="13" t="str">
        <f t="shared" si="26"/>
        <v/>
      </c>
    </row>
    <row r="72" spans="1:47" ht="30" customHeight="1" x14ac:dyDescent="0.25">
      <c r="A72" s="119" t="str">
        <f>IF('INPUT - Identification'!A72=""," ",'INPUT - Identification'!A72)</f>
        <v xml:space="preserve"> </v>
      </c>
      <c r="B72" s="118" t="str">
        <f>IF('INPUT - Identification'!C72=""," ",'INPUT - Identification'!C72)</f>
        <v xml:space="preserve"> </v>
      </c>
      <c r="C72" s="118" t="str">
        <f>IF('INPUT - Identification'!E72=""," ",'INPUT - Identification'!E72)</f>
        <v xml:space="preserve"> </v>
      </c>
      <c r="D72" s="138"/>
      <c r="E72" s="140"/>
      <c r="F72" s="140"/>
      <c r="G72" s="140"/>
      <c r="H72" s="178"/>
      <c r="I72" s="211"/>
      <c r="J72" s="119" t="str">
        <f t="shared" si="29"/>
        <v/>
      </c>
      <c r="K72" s="178"/>
      <c r="L72" s="119" t="str">
        <f t="shared" si="30"/>
        <v/>
      </c>
      <c r="M72" s="178"/>
      <c r="N72" s="119" t="str">
        <f t="shared" si="27"/>
        <v/>
      </c>
      <c r="O72" s="120" t="str">
        <f t="shared" si="28"/>
        <v/>
      </c>
      <c r="W72" s="13" t="str">
        <f t="shared" si="2"/>
        <v/>
      </c>
      <c r="X72" s="13" t="str">
        <f t="shared" si="3"/>
        <v/>
      </c>
      <c r="Y72" s="13" t="str">
        <f t="shared" si="4"/>
        <v/>
      </c>
      <c r="Z72" s="13" t="str">
        <f t="shared" si="5"/>
        <v/>
      </c>
      <c r="AA72" s="13" t="str">
        <f t="shared" si="6"/>
        <v/>
      </c>
      <c r="AB72" s="13" t="str">
        <f t="shared" si="7"/>
        <v/>
      </c>
      <c r="AC72" s="13" t="str">
        <f t="shared" si="8"/>
        <v/>
      </c>
      <c r="AD72" s="13" t="str">
        <f t="shared" si="9"/>
        <v/>
      </c>
      <c r="AE72" s="13" t="str">
        <f t="shared" si="10"/>
        <v/>
      </c>
      <c r="AF72" s="13" t="str">
        <f t="shared" si="11"/>
        <v/>
      </c>
      <c r="AG72" s="13" t="str">
        <f t="shared" si="12"/>
        <v/>
      </c>
      <c r="AH72" s="13" t="str">
        <f t="shared" si="13"/>
        <v/>
      </c>
      <c r="AI72" s="13" t="str">
        <f t="shared" si="14"/>
        <v/>
      </c>
      <c r="AJ72" s="13" t="str">
        <f t="shared" si="15"/>
        <v/>
      </c>
      <c r="AK72" s="13" t="str">
        <f t="shared" si="16"/>
        <v/>
      </c>
      <c r="AL72" s="13" t="str">
        <f t="shared" si="17"/>
        <v/>
      </c>
      <c r="AM72" s="13" t="str">
        <f t="shared" si="18"/>
        <v/>
      </c>
      <c r="AN72" s="13" t="str">
        <f t="shared" si="19"/>
        <v/>
      </c>
      <c r="AO72" s="13" t="str">
        <f t="shared" si="20"/>
        <v/>
      </c>
      <c r="AP72" s="13" t="str">
        <f t="shared" si="21"/>
        <v/>
      </c>
      <c r="AQ72" s="13" t="str">
        <f t="shared" si="22"/>
        <v/>
      </c>
      <c r="AR72" s="13" t="str">
        <f t="shared" si="23"/>
        <v/>
      </c>
      <c r="AS72" s="13" t="str">
        <f t="shared" si="24"/>
        <v/>
      </c>
      <c r="AT72" s="13" t="str">
        <f t="shared" si="25"/>
        <v/>
      </c>
      <c r="AU72" s="13" t="str">
        <f t="shared" si="26"/>
        <v/>
      </c>
    </row>
    <row r="73" spans="1:47" ht="30" customHeight="1" x14ac:dyDescent="0.25">
      <c r="A73" s="119" t="str">
        <f>IF('INPUT - Identification'!A73=""," ",'INPUT - Identification'!A73)</f>
        <v xml:space="preserve"> </v>
      </c>
      <c r="B73" s="118" t="str">
        <f>IF('INPUT - Identification'!C73=""," ",'INPUT - Identification'!C73)</f>
        <v xml:space="preserve"> </v>
      </c>
      <c r="C73" s="118" t="str">
        <f>IF('INPUT - Identification'!E73=""," ",'INPUT - Identification'!E73)</f>
        <v xml:space="preserve"> </v>
      </c>
      <c r="D73" s="138"/>
      <c r="E73" s="140"/>
      <c r="F73" s="140"/>
      <c r="G73" s="140"/>
      <c r="H73" s="178"/>
      <c r="I73" s="211"/>
      <c r="J73" s="119" t="str">
        <f t="shared" si="29"/>
        <v/>
      </c>
      <c r="K73" s="178"/>
      <c r="L73" s="119" t="str">
        <f t="shared" si="30"/>
        <v/>
      </c>
      <c r="M73" s="178"/>
      <c r="N73" s="119" t="str">
        <f t="shared" si="27"/>
        <v/>
      </c>
      <c r="O73" s="120" t="str">
        <f t="shared" si="28"/>
        <v/>
      </c>
      <c r="W73" s="13" t="str">
        <f t="shared" si="2"/>
        <v/>
      </c>
      <c r="X73" s="13" t="str">
        <f t="shared" si="3"/>
        <v/>
      </c>
      <c r="Y73" s="13" t="str">
        <f t="shared" si="4"/>
        <v/>
      </c>
      <c r="Z73" s="13" t="str">
        <f t="shared" si="5"/>
        <v/>
      </c>
      <c r="AA73" s="13" t="str">
        <f t="shared" si="6"/>
        <v/>
      </c>
      <c r="AB73" s="13" t="str">
        <f t="shared" si="7"/>
        <v/>
      </c>
      <c r="AC73" s="13" t="str">
        <f t="shared" si="8"/>
        <v/>
      </c>
      <c r="AD73" s="13" t="str">
        <f t="shared" si="9"/>
        <v/>
      </c>
      <c r="AE73" s="13" t="str">
        <f t="shared" si="10"/>
        <v/>
      </c>
      <c r="AF73" s="13" t="str">
        <f t="shared" si="11"/>
        <v/>
      </c>
      <c r="AG73" s="13" t="str">
        <f t="shared" si="12"/>
        <v/>
      </c>
      <c r="AH73" s="13" t="str">
        <f t="shared" si="13"/>
        <v/>
      </c>
      <c r="AI73" s="13" t="str">
        <f t="shared" si="14"/>
        <v/>
      </c>
      <c r="AJ73" s="13" t="str">
        <f t="shared" si="15"/>
        <v/>
      </c>
      <c r="AK73" s="13" t="str">
        <f t="shared" si="16"/>
        <v/>
      </c>
      <c r="AL73" s="13" t="str">
        <f t="shared" si="17"/>
        <v/>
      </c>
      <c r="AM73" s="13" t="str">
        <f t="shared" si="18"/>
        <v/>
      </c>
      <c r="AN73" s="13" t="str">
        <f t="shared" si="19"/>
        <v/>
      </c>
      <c r="AO73" s="13" t="str">
        <f t="shared" si="20"/>
        <v/>
      </c>
      <c r="AP73" s="13" t="str">
        <f t="shared" si="21"/>
        <v/>
      </c>
      <c r="AQ73" s="13" t="str">
        <f t="shared" si="22"/>
        <v/>
      </c>
      <c r="AR73" s="13" t="str">
        <f t="shared" si="23"/>
        <v/>
      </c>
      <c r="AS73" s="13" t="str">
        <f t="shared" si="24"/>
        <v/>
      </c>
      <c r="AT73" s="13" t="str">
        <f t="shared" si="25"/>
        <v/>
      </c>
      <c r="AU73" s="13" t="str">
        <f t="shared" si="26"/>
        <v/>
      </c>
    </row>
    <row r="74" spans="1:47" ht="30" customHeight="1" x14ac:dyDescent="0.25">
      <c r="A74" s="119" t="str">
        <f>IF('INPUT - Identification'!A74=""," ",'INPUT - Identification'!A74)</f>
        <v xml:space="preserve"> </v>
      </c>
      <c r="B74" s="118" t="str">
        <f>IF('INPUT - Identification'!C74=""," ",'INPUT - Identification'!C74)</f>
        <v xml:space="preserve"> </v>
      </c>
      <c r="C74" s="118" t="str">
        <f>IF('INPUT - Identification'!E74=""," ",'INPUT - Identification'!E74)</f>
        <v xml:space="preserve"> </v>
      </c>
      <c r="D74" s="138"/>
      <c r="E74" s="140"/>
      <c r="F74" s="140"/>
      <c r="G74" s="140"/>
      <c r="H74" s="178"/>
      <c r="I74" s="211"/>
      <c r="J74" s="119" t="str">
        <f t="shared" si="29"/>
        <v/>
      </c>
      <c r="K74" s="178"/>
      <c r="L74" s="119" t="str">
        <f t="shared" si="30"/>
        <v/>
      </c>
      <c r="M74" s="178"/>
      <c r="N74" s="119" t="str">
        <f t="shared" si="27"/>
        <v/>
      </c>
      <c r="O74" s="120" t="str">
        <f t="shared" si="28"/>
        <v/>
      </c>
      <c r="W74" s="13" t="str">
        <f t="shared" si="2"/>
        <v/>
      </c>
      <c r="X74" s="13" t="str">
        <f t="shared" si="3"/>
        <v/>
      </c>
      <c r="Y74" s="13" t="str">
        <f t="shared" si="4"/>
        <v/>
      </c>
      <c r="Z74" s="13" t="str">
        <f t="shared" si="5"/>
        <v/>
      </c>
      <c r="AA74" s="13" t="str">
        <f t="shared" si="6"/>
        <v/>
      </c>
      <c r="AB74" s="13" t="str">
        <f t="shared" si="7"/>
        <v/>
      </c>
      <c r="AC74" s="13" t="str">
        <f t="shared" si="8"/>
        <v/>
      </c>
      <c r="AD74" s="13" t="str">
        <f t="shared" si="9"/>
        <v/>
      </c>
      <c r="AE74" s="13" t="str">
        <f t="shared" si="10"/>
        <v/>
      </c>
      <c r="AF74" s="13" t="str">
        <f t="shared" si="11"/>
        <v/>
      </c>
      <c r="AG74" s="13" t="str">
        <f t="shared" si="12"/>
        <v/>
      </c>
      <c r="AH74" s="13" t="str">
        <f t="shared" si="13"/>
        <v/>
      </c>
      <c r="AI74" s="13" t="str">
        <f t="shared" si="14"/>
        <v/>
      </c>
      <c r="AJ74" s="13" t="str">
        <f t="shared" si="15"/>
        <v/>
      </c>
      <c r="AK74" s="13" t="str">
        <f t="shared" si="16"/>
        <v/>
      </c>
      <c r="AL74" s="13" t="str">
        <f t="shared" si="17"/>
        <v/>
      </c>
      <c r="AM74" s="13" t="str">
        <f t="shared" si="18"/>
        <v/>
      </c>
      <c r="AN74" s="13" t="str">
        <f t="shared" si="19"/>
        <v/>
      </c>
      <c r="AO74" s="13" t="str">
        <f t="shared" si="20"/>
        <v/>
      </c>
      <c r="AP74" s="13" t="str">
        <f t="shared" si="21"/>
        <v/>
      </c>
      <c r="AQ74" s="13" t="str">
        <f t="shared" si="22"/>
        <v/>
      </c>
      <c r="AR74" s="13" t="str">
        <f t="shared" si="23"/>
        <v/>
      </c>
      <c r="AS74" s="13" t="str">
        <f t="shared" si="24"/>
        <v/>
      </c>
      <c r="AT74" s="13" t="str">
        <f t="shared" si="25"/>
        <v/>
      </c>
      <c r="AU74" s="13" t="str">
        <f t="shared" si="26"/>
        <v/>
      </c>
    </row>
    <row r="75" spans="1:47" ht="30" customHeight="1" x14ac:dyDescent="0.25">
      <c r="A75" s="119" t="str">
        <f>IF('INPUT - Identification'!A75=""," ",'INPUT - Identification'!A75)</f>
        <v xml:space="preserve"> </v>
      </c>
      <c r="B75" s="118" t="str">
        <f>IF('INPUT - Identification'!C75=""," ",'INPUT - Identification'!C75)</f>
        <v xml:space="preserve"> </v>
      </c>
      <c r="C75" s="118" t="str">
        <f>IF('INPUT - Identification'!E75=""," ",'INPUT - Identification'!E75)</f>
        <v xml:space="preserve"> </v>
      </c>
      <c r="D75" s="138"/>
      <c r="E75" s="140"/>
      <c r="F75" s="140"/>
      <c r="G75" s="140"/>
      <c r="H75" s="178"/>
      <c r="I75" s="211"/>
      <c r="J75" s="119" t="str">
        <f t="shared" si="29"/>
        <v/>
      </c>
      <c r="K75" s="178"/>
      <c r="L75" s="119" t="str">
        <f t="shared" si="30"/>
        <v/>
      </c>
      <c r="M75" s="178"/>
      <c r="N75" s="119" t="str">
        <f t="shared" si="27"/>
        <v/>
      </c>
      <c r="O75" s="120" t="str">
        <f t="shared" si="28"/>
        <v/>
      </c>
      <c r="W75" s="13" t="str">
        <f t="shared" si="2"/>
        <v/>
      </c>
      <c r="X75" s="13" t="str">
        <f t="shared" si="3"/>
        <v/>
      </c>
      <c r="Y75" s="13" t="str">
        <f t="shared" si="4"/>
        <v/>
      </c>
      <c r="Z75" s="13" t="str">
        <f t="shared" si="5"/>
        <v/>
      </c>
      <c r="AA75" s="13" t="str">
        <f t="shared" si="6"/>
        <v/>
      </c>
      <c r="AB75" s="13" t="str">
        <f t="shared" si="7"/>
        <v/>
      </c>
      <c r="AC75" s="13" t="str">
        <f t="shared" si="8"/>
        <v/>
      </c>
      <c r="AD75" s="13" t="str">
        <f t="shared" si="9"/>
        <v/>
      </c>
      <c r="AE75" s="13" t="str">
        <f t="shared" si="10"/>
        <v/>
      </c>
      <c r="AF75" s="13" t="str">
        <f t="shared" si="11"/>
        <v/>
      </c>
      <c r="AG75" s="13" t="str">
        <f t="shared" si="12"/>
        <v/>
      </c>
      <c r="AH75" s="13" t="str">
        <f t="shared" si="13"/>
        <v/>
      </c>
      <c r="AI75" s="13" t="str">
        <f t="shared" si="14"/>
        <v/>
      </c>
      <c r="AJ75" s="13" t="str">
        <f t="shared" si="15"/>
        <v/>
      </c>
      <c r="AK75" s="13" t="str">
        <f t="shared" si="16"/>
        <v/>
      </c>
      <c r="AL75" s="13" t="str">
        <f t="shared" si="17"/>
        <v/>
      </c>
      <c r="AM75" s="13" t="str">
        <f t="shared" si="18"/>
        <v/>
      </c>
      <c r="AN75" s="13" t="str">
        <f t="shared" si="19"/>
        <v/>
      </c>
      <c r="AO75" s="13" t="str">
        <f t="shared" si="20"/>
        <v/>
      </c>
      <c r="AP75" s="13" t="str">
        <f t="shared" si="21"/>
        <v/>
      </c>
      <c r="AQ75" s="13" t="str">
        <f t="shared" si="22"/>
        <v/>
      </c>
      <c r="AR75" s="13" t="str">
        <f t="shared" si="23"/>
        <v/>
      </c>
      <c r="AS75" s="13" t="str">
        <f t="shared" si="24"/>
        <v/>
      </c>
      <c r="AT75" s="13" t="str">
        <f t="shared" si="25"/>
        <v/>
      </c>
      <c r="AU75" s="13" t="str">
        <f t="shared" si="26"/>
        <v/>
      </c>
    </row>
    <row r="76" spans="1:47" ht="30" customHeight="1" x14ac:dyDescent="0.25">
      <c r="A76" s="119" t="str">
        <f>IF('INPUT - Identification'!A76=""," ",'INPUT - Identification'!A76)</f>
        <v xml:space="preserve"> </v>
      </c>
      <c r="B76" s="118" t="str">
        <f>IF('INPUT - Identification'!C76=""," ",'INPUT - Identification'!C76)</f>
        <v xml:space="preserve"> </v>
      </c>
      <c r="C76" s="118" t="str">
        <f>IF('INPUT - Identification'!E76=""," ",'INPUT - Identification'!E76)</f>
        <v xml:space="preserve"> </v>
      </c>
      <c r="D76" s="138"/>
      <c r="E76" s="140"/>
      <c r="F76" s="140"/>
      <c r="G76" s="140"/>
      <c r="H76" s="178"/>
      <c r="I76" s="211"/>
      <c r="J76" s="119" t="str">
        <f t="shared" si="29"/>
        <v/>
      </c>
      <c r="K76" s="178"/>
      <c r="L76" s="119" t="str">
        <f t="shared" si="30"/>
        <v/>
      </c>
      <c r="M76" s="178"/>
      <c r="N76" s="119" t="str">
        <f t="shared" si="27"/>
        <v/>
      </c>
      <c r="O76" s="120" t="str">
        <f t="shared" si="28"/>
        <v/>
      </c>
      <c r="W76" s="13" t="str">
        <f t="shared" si="2"/>
        <v/>
      </c>
      <c r="X76" s="13" t="str">
        <f t="shared" si="3"/>
        <v/>
      </c>
      <c r="Y76" s="13" t="str">
        <f t="shared" si="4"/>
        <v/>
      </c>
      <c r="Z76" s="13" t="str">
        <f t="shared" si="5"/>
        <v/>
      </c>
      <c r="AA76" s="13" t="str">
        <f t="shared" si="6"/>
        <v/>
      </c>
      <c r="AB76" s="13" t="str">
        <f t="shared" si="7"/>
        <v/>
      </c>
      <c r="AC76" s="13" t="str">
        <f t="shared" si="8"/>
        <v/>
      </c>
      <c r="AD76" s="13" t="str">
        <f t="shared" si="9"/>
        <v/>
      </c>
      <c r="AE76" s="13" t="str">
        <f t="shared" si="10"/>
        <v/>
      </c>
      <c r="AF76" s="13" t="str">
        <f t="shared" si="11"/>
        <v/>
      </c>
      <c r="AG76" s="13" t="str">
        <f t="shared" si="12"/>
        <v/>
      </c>
      <c r="AH76" s="13" t="str">
        <f t="shared" si="13"/>
        <v/>
      </c>
      <c r="AI76" s="13" t="str">
        <f t="shared" si="14"/>
        <v/>
      </c>
      <c r="AJ76" s="13" t="str">
        <f t="shared" si="15"/>
        <v/>
      </c>
      <c r="AK76" s="13" t="str">
        <f t="shared" si="16"/>
        <v/>
      </c>
      <c r="AL76" s="13" t="str">
        <f t="shared" si="17"/>
        <v/>
      </c>
      <c r="AM76" s="13" t="str">
        <f t="shared" si="18"/>
        <v/>
      </c>
      <c r="AN76" s="13" t="str">
        <f t="shared" si="19"/>
        <v/>
      </c>
      <c r="AO76" s="13" t="str">
        <f t="shared" si="20"/>
        <v/>
      </c>
      <c r="AP76" s="13" t="str">
        <f t="shared" si="21"/>
        <v/>
      </c>
      <c r="AQ76" s="13" t="str">
        <f t="shared" si="22"/>
        <v/>
      </c>
      <c r="AR76" s="13" t="str">
        <f t="shared" si="23"/>
        <v/>
      </c>
      <c r="AS76" s="13" t="str">
        <f t="shared" si="24"/>
        <v/>
      </c>
      <c r="AT76" s="13" t="str">
        <f t="shared" si="25"/>
        <v/>
      </c>
      <c r="AU76" s="13" t="str">
        <f t="shared" si="26"/>
        <v/>
      </c>
    </row>
    <row r="77" spans="1:47" ht="30" customHeight="1" x14ac:dyDescent="0.25">
      <c r="A77" s="119" t="str">
        <f>IF('INPUT - Identification'!A77=""," ",'INPUT - Identification'!A77)</f>
        <v xml:space="preserve"> </v>
      </c>
      <c r="B77" s="118" t="str">
        <f>IF('INPUT - Identification'!C77=""," ",'INPUT - Identification'!C77)</f>
        <v xml:space="preserve"> </v>
      </c>
      <c r="C77" s="118" t="str">
        <f>IF('INPUT - Identification'!E77=""," ",'INPUT - Identification'!E77)</f>
        <v xml:space="preserve"> </v>
      </c>
      <c r="D77" s="138"/>
      <c r="E77" s="140"/>
      <c r="F77" s="140"/>
      <c r="G77" s="140"/>
      <c r="H77" s="178"/>
      <c r="I77" s="211"/>
      <c r="J77" s="119" t="str">
        <f t="shared" si="29"/>
        <v/>
      </c>
      <c r="K77" s="178"/>
      <c r="L77" s="119" t="str">
        <f t="shared" si="30"/>
        <v/>
      </c>
      <c r="M77" s="178"/>
      <c r="N77" s="119" t="str">
        <f t="shared" si="27"/>
        <v/>
      </c>
      <c r="O77" s="120" t="str">
        <f t="shared" si="28"/>
        <v/>
      </c>
      <c r="W77" s="13" t="str">
        <f t="shared" si="2"/>
        <v/>
      </c>
      <c r="X77" s="13" t="str">
        <f t="shared" si="3"/>
        <v/>
      </c>
      <c r="Y77" s="13" t="str">
        <f t="shared" si="4"/>
        <v/>
      </c>
      <c r="Z77" s="13" t="str">
        <f t="shared" si="5"/>
        <v/>
      </c>
      <c r="AA77" s="13" t="str">
        <f t="shared" si="6"/>
        <v/>
      </c>
      <c r="AB77" s="13" t="str">
        <f t="shared" si="7"/>
        <v/>
      </c>
      <c r="AC77" s="13" t="str">
        <f t="shared" si="8"/>
        <v/>
      </c>
      <c r="AD77" s="13" t="str">
        <f t="shared" si="9"/>
        <v/>
      </c>
      <c r="AE77" s="13" t="str">
        <f t="shared" si="10"/>
        <v/>
      </c>
      <c r="AF77" s="13" t="str">
        <f t="shared" si="11"/>
        <v/>
      </c>
      <c r="AG77" s="13" t="str">
        <f t="shared" si="12"/>
        <v/>
      </c>
      <c r="AH77" s="13" t="str">
        <f t="shared" si="13"/>
        <v/>
      </c>
      <c r="AI77" s="13" t="str">
        <f t="shared" si="14"/>
        <v/>
      </c>
      <c r="AJ77" s="13" t="str">
        <f t="shared" si="15"/>
        <v/>
      </c>
      <c r="AK77" s="13" t="str">
        <f t="shared" si="16"/>
        <v/>
      </c>
      <c r="AL77" s="13" t="str">
        <f t="shared" si="17"/>
        <v/>
      </c>
      <c r="AM77" s="13" t="str">
        <f t="shared" si="18"/>
        <v/>
      </c>
      <c r="AN77" s="13" t="str">
        <f t="shared" si="19"/>
        <v/>
      </c>
      <c r="AO77" s="13" t="str">
        <f t="shared" si="20"/>
        <v/>
      </c>
      <c r="AP77" s="13" t="str">
        <f t="shared" si="21"/>
        <v/>
      </c>
      <c r="AQ77" s="13" t="str">
        <f t="shared" si="22"/>
        <v/>
      </c>
      <c r="AR77" s="13" t="str">
        <f t="shared" si="23"/>
        <v/>
      </c>
      <c r="AS77" s="13" t="str">
        <f t="shared" si="24"/>
        <v/>
      </c>
      <c r="AT77" s="13" t="str">
        <f t="shared" si="25"/>
        <v/>
      </c>
      <c r="AU77" s="13" t="str">
        <f t="shared" si="26"/>
        <v/>
      </c>
    </row>
    <row r="78" spans="1:47" ht="30" customHeight="1" x14ac:dyDescent="0.25">
      <c r="A78" s="119" t="str">
        <f>IF('INPUT - Identification'!A78=""," ",'INPUT - Identification'!A78)</f>
        <v xml:space="preserve"> </v>
      </c>
      <c r="B78" s="118" t="str">
        <f>IF('INPUT - Identification'!C78=""," ",'INPUT - Identification'!C78)</f>
        <v xml:space="preserve"> </v>
      </c>
      <c r="C78" s="118" t="str">
        <f>IF('INPUT - Identification'!E78=""," ",'INPUT - Identification'!E78)</f>
        <v xml:space="preserve"> </v>
      </c>
      <c r="D78" s="138"/>
      <c r="E78" s="140"/>
      <c r="F78" s="140"/>
      <c r="G78" s="140"/>
      <c r="H78" s="178"/>
      <c r="I78" s="211"/>
      <c r="J78" s="119" t="str">
        <f t="shared" si="29"/>
        <v/>
      </c>
      <c r="K78" s="178"/>
      <c r="L78" s="119" t="str">
        <f t="shared" si="30"/>
        <v/>
      </c>
      <c r="M78" s="178"/>
      <c r="N78" s="119" t="str">
        <f t="shared" si="27"/>
        <v/>
      </c>
      <c r="O78" s="120" t="str">
        <f t="shared" si="28"/>
        <v/>
      </c>
      <c r="W78" s="13" t="str">
        <f t="shared" si="2"/>
        <v/>
      </c>
      <c r="X78" s="13" t="str">
        <f t="shared" si="3"/>
        <v/>
      </c>
      <c r="Y78" s="13" t="str">
        <f t="shared" si="4"/>
        <v/>
      </c>
      <c r="Z78" s="13" t="str">
        <f t="shared" si="5"/>
        <v/>
      </c>
      <c r="AA78" s="13" t="str">
        <f t="shared" si="6"/>
        <v/>
      </c>
      <c r="AB78" s="13" t="str">
        <f t="shared" si="7"/>
        <v/>
      </c>
      <c r="AC78" s="13" t="str">
        <f t="shared" si="8"/>
        <v/>
      </c>
      <c r="AD78" s="13" t="str">
        <f t="shared" si="9"/>
        <v/>
      </c>
      <c r="AE78" s="13" t="str">
        <f t="shared" si="10"/>
        <v/>
      </c>
      <c r="AF78" s="13" t="str">
        <f t="shared" si="11"/>
        <v/>
      </c>
      <c r="AG78" s="13" t="str">
        <f t="shared" si="12"/>
        <v/>
      </c>
      <c r="AH78" s="13" t="str">
        <f t="shared" si="13"/>
        <v/>
      </c>
      <c r="AI78" s="13" t="str">
        <f t="shared" si="14"/>
        <v/>
      </c>
      <c r="AJ78" s="13" t="str">
        <f t="shared" si="15"/>
        <v/>
      </c>
      <c r="AK78" s="13" t="str">
        <f t="shared" si="16"/>
        <v/>
      </c>
      <c r="AL78" s="13" t="str">
        <f t="shared" si="17"/>
        <v/>
      </c>
      <c r="AM78" s="13" t="str">
        <f t="shared" si="18"/>
        <v/>
      </c>
      <c r="AN78" s="13" t="str">
        <f t="shared" si="19"/>
        <v/>
      </c>
      <c r="AO78" s="13" t="str">
        <f t="shared" si="20"/>
        <v/>
      </c>
      <c r="AP78" s="13" t="str">
        <f t="shared" si="21"/>
        <v/>
      </c>
      <c r="AQ78" s="13" t="str">
        <f t="shared" si="22"/>
        <v/>
      </c>
      <c r="AR78" s="13" t="str">
        <f t="shared" si="23"/>
        <v/>
      </c>
      <c r="AS78" s="13" t="str">
        <f t="shared" si="24"/>
        <v/>
      </c>
      <c r="AT78" s="13" t="str">
        <f t="shared" si="25"/>
        <v/>
      </c>
      <c r="AU78" s="13" t="str">
        <f t="shared" si="26"/>
        <v/>
      </c>
    </row>
    <row r="79" spans="1:47" ht="30" customHeight="1" x14ac:dyDescent="0.25">
      <c r="A79" s="119" t="str">
        <f>IF('INPUT - Identification'!A79=""," ",'INPUT - Identification'!A79)</f>
        <v xml:space="preserve"> </v>
      </c>
      <c r="B79" s="118" t="str">
        <f>IF('INPUT - Identification'!C79=""," ",'INPUT - Identification'!C79)</f>
        <v xml:space="preserve"> </v>
      </c>
      <c r="C79" s="118" t="str">
        <f>IF('INPUT - Identification'!E79=""," ",'INPUT - Identification'!E79)</f>
        <v xml:space="preserve"> </v>
      </c>
      <c r="D79" s="138"/>
      <c r="E79" s="140"/>
      <c r="F79" s="140"/>
      <c r="G79" s="140"/>
      <c r="H79" s="178"/>
      <c r="I79" s="211"/>
      <c r="J79" s="119" t="str">
        <f t="shared" si="29"/>
        <v/>
      </c>
      <c r="K79" s="178"/>
      <c r="L79" s="119" t="str">
        <f t="shared" si="30"/>
        <v/>
      </c>
      <c r="M79" s="178"/>
      <c r="N79" s="119" t="str">
        <f t="shared" si="27"/>
        <v/>
      </c>
      <c r="O79" s="120" t="str">
        <f t="shared" si="28"/>
        <v/>
      </c>
      <c r="W79" s="13" t="str">
        <f t="shared" si="2"/>
        <v/>
      </c>
      <c r="X79" s="13" t="str">
        <f t="shared" si="3"/>
        <v/>
      </c>
      <c r="Y79" s="13" t="str">
        <f t="shared" si="4"/>
        <v/>
      </c>
      <c r="Z79" s="13" t="str">
        <f t="shared" si="5"/>
        <v/>
      </c>
      <c r="AA79" s="13" t="str">
        <f t="shared" si="6"/>
        <v/>
      </c>
      <c r="AB79" s="13" t="str">
        <f t="shared" si="7"/>
        <v/>
      </c>
      <c r="AC79" s="13" t="str">
        <f t="shared" si="8"/>
        <v/>
      </c>
      <c r="AD79" s="13" t="str">
        <f t="shared" si="9"/>
        <v/>
      </c>
      <c r="AE79" s="13" t="str">
        <f t="shared" si="10"/>
        <v/>
      </c>
      <c r="AF79" s="13" t="str">
        <f t="shared" si="11"/>
        <v/>
      </c>
      <c r="AG79" s="13" t="str">
        <f t="shared" si="12"/>
        <v/>
      </c>
      <c r="AH79" s="13" t="str">
        <f t="shared" si="13"/>
        <v/>
      </c>
      <c r="AI79" s="13" t="str">
        <f t="shared" si="14"/>
        <v/>
      </c>
      <c r="AJ79" s="13" t="str">
        <f t="shared" si="15"/>
        <v/>
      </c>
      <c r="AK79" s="13" t="str">
        <f t="shared" si="16"/>
        <v/>
      </c>
      <c r="AL79" s="13" t="str">
        <f t="shared" si="17"/>
        <v/>
      </c>
      <c r="AM79" s="13" t="str">
        <f t="shared" si="18"/>
        <v/>
      </c>
      <c r="AN79" s="13" t="str">
        <f t="shared" si="19"/>
        <v/>
      </c>
      <c r="AO79" s="13" t="str">
        <f t="shared" si="20"/>
        <v/>
      </c>
      <c r="AP79" s="13" t="str">
        <f t="shared" si="21"/>
        <v/>
      </c>
      <c r="AQ79" s="13" t="str">
        <f t="shared" si="22"/>
        <v/>
      </c>
      <c r="AR79" s="13" t="str">
        <f t="shared" si="23"/>
        <v/>
      </c>
      <c r="AS79" s="13" t="str">
        <f t="shared" si="24"/>
        <v/>
      </c>
      <c r="AT79" s="13" t="str">
        <f t="shared" si="25"/>
        <v/>
      </c>
      <c r="AU79" s="13" t="str">
        <f t="shared" si="26"/>
        <v/>
      </c>
    </row>
    <row r="80" spans="1:47" ht="30" customHeight="1" x14ac:dyDescent="0.25">
      <c r="A80" s="119" t="str">
        <f>IF('INPUT - Identification'!A80=""," ",'INPUT - Identification'!A80)</f>
        <v xml:space="preserve"> </v>
      </c>
      <c r="B80" s="118" t="str">
        <f>IF('INPUT - Identification'!C80=""," ",'INPUT - Identification'!C80)</f>
        <v xml:space="preserve"> </v>
      </c>
      <c r="C80" s="118" t="str">
        <f>IF('INPUT - Identification'!E80=""," ",'INPUT - Identification'!E80)</f>
        <v xml:space="preserve"> </v>
      </c>
      <c r="D80" s="138"/>
      <c r="E80" s="140"/>
      <c r="F80" s="140"/>
      <c r="G80" s="140"/>
      <c r="H80" s="178"/>
      <c r="I80" s="211"/>
      <c r="J80" s="119" t="str">
        <f t="shared" si="29"/>
        <v/>
      </c>
      <c r="K80" s="178"/>
      <c r="L80" s="119" t="str">
        <f t="shared" si="30"/>
        <v/>
      </c>
      <c r="M80" s="178"/>
      <c r="N80" s="119" t="str">
        <f t="shared" si="27"/>
        <v/>
      </c>
      <c r="O80" s="120" t="str">
        <f t="shared" si="28"/>
        <v/>
      </c>
      <c r="W80" s="13" t="str">
        <f t="shared" ref="W80:W99" si="31">IF(AND($J80=1,$L80=1),"X","")</f>
        <v/>
      </c>
      <c r="X80" s="13" t="str">
        <f t="shared" ref="X80:X99" si="32">IF(AND($J80=1,$L80=2),"X","")</f>
        <v/>
      </c>
      <c r="Y80" s="13" t="str">
        <f t="shared" ref="Y80:Y99" si="33">IF(AND($J80=1,$L80=3),"X","")</f>
        <v/>
      </c>
      <c r="Z80" s="13" t="str">
        <f t="shared" ref="Z80:Z99" si="34">IF(AND($J80=1,$L80=4),"X","")</f>
        <v/>
      </c>
      <c r="AA80" s="13" t="str">
        <f t="shared" ref="AA80:AA99" si="35">IF(AND($J80=1,$L80=5),"X","")</f>
        <v/>
      </c>
      <c r="AB80" s="13" t="str">
        <f t="shared" ref="AB80:AB99" si="36">IF(AND($J80=2,$L80=1),"X","")</f>
        <v/>
      </c>
      <c r="AC80" s="13" t="str">
        <f t="shared" ref="AC80:AC99" si="37">IF(AND($J80=2,$L80=2),"X","")</f>
        <v/>
      </c>
      <c r="AD80" s="13" t="str">
        <f t="shared" ref="AD80:AD99" si="38">IF(AND($J80=2,$L80=3),"X","")</f>
        <v/>
      </c>
      <c r="AE80" s="13" t="str">
        <f t="shared" ref="AE80:AE99" si="39">IF(AND($J80=2,$L80=4),"X","")</f>
        <v/>
      </c>
      <c r="AF80" s="13" t="str">
        <f t="shared" ref="AF80:AF99" si="40">IF(AND($J80=2,$L80=5),"X","")</f>
        <v/>
      </c>
      <c r="AG80" s="13" t="str">
        <f t="shared" ref="AG80:AG99" si="41">IF(AND($J80=3,$L80=1),"X","")</f>
        <v/>
      </c>
      <c r="AH80" s="13" t="str">
        <f t="shared" ref="AH80:AH99" si="42">IF(AND($J80=3,$L80=2),"X","")</f>
        <v/>
      </c>
      <c r="AI80" s="13" t="str">
        <f t="shared" ref="AI80:AI99" si="43">IF(AND($J80=3,$L80=3),"X","")</f>
        <v/>
      </c>
      <c r="AJ80" s="13" t="str">
        <f t="shared" ref="AJ80:AJ99" si="44">IF(AND($J80=3,$L80=4),"X","")</f>
        <v/>
      </c>
      <c r="AK80" s="13" t="str">
        <f t="shared" ref="AK80:AK99" si="45">IF(AND($J80=3,$L80=5),"X","")</f>
        <v/>
      </c>
      <c r="AL80" s="13" t="str">
        <f t="shared" ref="AL80:AL99" si="46">IF(AND($J80=4,$L80=1),"X","")</f>
        <v/>
      </c>
      <c r="AM80" s="13" t="str">
        <f t="shared" ref="AM80:AM99" si="47">IF(AND($J80=4,$L80=2),"X","")</f>
        <v/>
      </c>
      <c r="AN80" s="13" t="str">
        <f t="shared" ref="AN80:AN99" si="48">IF(AND($J80=4,$L80=3),"X","")</f>
        <v/>
      </c>
      <c r="AO80" s="13" t="str">
        <f t="shared" ref="AO80:AO99" si="49">IF(AND($J80=4,$L80=4),"X","")</f>
        <v/>
      </c>
      <c r="AP80" s="13" t="str">
        <f t="shared" ref="AP80:AP99" si="50">IF(AND($J80=4,$L80=5),"X","")</f>
        <v/>
      </c>
      <c r="AQ80" s="13" t="str">
        <f t="shared" ref="AQ80:AQ99" si="51">IF(AND($J80=5,$L80=1),"X","")</f>
        <v/>
      </c>
      <c r="AR80" s="13" t="str">
        <f t="shared" ref="AR80:AR99" si="52">IF(AND($J80=5,$L80=2),"X","")</f>
        <v/>
      </c>
      <c r="AS80" s="13" t="str">
        <f t="shared" ref="AS80:AS99" si="53">IF(AND($J80=5,$L80=3),"X","")</f>
        <v/>
      </c>
      <c r="AT80" s="13" t="str">
        <f t="shared" ref="AT80:AT99" si="54">IF(AND($J80=5,$L80=4),"X","")</f>
        <v/>
      </c>
      <c r="AU80" s="13" t="str">
        <f t="shared" ref="AU80:AU99" si="55">IF(AND($J80=5,$L80=5),"X","")</f>
        <v/>
      </c>
    </row>
    <row r="81" spans="1:47" ht="30" customHeight="1" x14ac:dyDescent="0.25">
      <c r="A81" s="119" t="str">
        <f>IF('INPUT - Identification'!A81=""," ",'INPUT - Identification'!A81)</f>
        <v xml:space="preserve"> </v>
      </c>
      <c r="B81" s="118" t="str">
        <f>IF('INPUT - Identification'!C81=""," ",'INPUT - Identification'!C81)</f>
        <v xml:space="preserve"> </v>
      </c>
      <c r="C81" s="118" t="str">
        <f>IF('INPUT - Identification'!E81=""," ",'INPUT - Identification'!E81)</f>
        <v xml:space="preserve"> </v>
      </c>
      <c r="D81" s="138"/>
      <c r="E81" s="140"/>
      <c r="F81" s="140"/>
      <c r="G81" s="140"/>
      <c r="H81" s="178"/>
      <c r="I81" s="211"/>
      <c r="J81" s="119" t="str">
        <f t="shared" ref="J81:J99" si="56">IF(K81="","",(IF(K81=$K$7,$J$7,(IF(K81=$K$8,$J$8,(IF(K81=$K$9,$J$9,(IF(K81=$K$10,$J$10,(IF(K81=$K$11,$J$11," ")))))))))))</f>
        <v/>
      </c>
      <c r="K81" s="178"/>
      <c r="L81" s="119" t="str">
        <f t="shared" ref="L81:L99" si="57">IF(M81="","",(IF(M81=$M$7,$L$7,(IF(M81=$M$8,$L$8,(IF(M81=$M$9,$L$9,(IF(M81=$M$10,$L$10,(IF(M81=$M$11,$L$11," ")))))))))))</f>
        <v/>
      </c>
      <c r="M81" s="178"/>
      <c r="N81" s="119" t="str">
        <f t="shared" ref="N81:N99" si="58">IF(OR($K81="",$M81=""),"",J81*L81)</f>
        <v/>
      </c>
      <c r="O81" s="120" t="str">
        <f t="shared" si="28"/>
        <v/>
      </c>
      <c r="W81" s="13" t="str">
        <f t="shared" si="31"/>
        <v/>
      </c>
      <c r="X81" s="13" t="str">
        <f t="shared" si="32"/>
        <v/>
      </c>
      <c r="Y81" s="13" t="str">
        <f t="shared" si="33"/>
        <v/>
      </c>
      <c r="Z81" s="13" t="str">
        <f t="shared" si="34"/>
        <v/>
      </c>
      <c r="AA81" s="13" t="str">
        <f t="shared" si="35"/>
        <v/>
      </c>
      <c r="AB81" s="13" t="str">
        <f t="shared" si="36"/>
        <v/>
      </c>
      <c r="AC81" s="13" t="str">
        <f t="shared" si="37"/>
        <v/>
      </c>
      <c r="AD81" s="13" t="str">
        <f t="shared" si="38"/>
        <v/>
      </c>
      <c r="AE81" s="13" t="str">
        <f t="shared" si="39"/>
        <v/>
      </c>
      <c r="AF81" s="13" t="str">
        <f t="shared" si="40"/>
        <v/>
      </c>
      <c r="AG81" s="13" t="str">
        <f t="shared" si="41"/>
        <v/>
      </c>
      <c r="AH81" s="13" t="str">
        <f t="shared" si="42"/>
        <v/>
      </c>
      <c r="AI81" s="13" t="str">
        <f t="shared" si="43"/>
        <v/>
      </c>
      <c r="AJ81" s="13" t="str">
        <f t="shared" si="44"/>
        <v/>
      </c>
      <c r="AK81" s="13" t="str">
        <f t="shared" si="45"/>
        <v/>
      </c>
      <c r="AL81" s="13" t="str">
        <f t="shared" si="46"/>
        <v/>
      </c>
      <c r="AM81" s="13" t="str">
        <f t="shared" si="47"/>
        <v/>
      </c>
      <c r="AN81" s="13" t="str">
        <f t="shared" si="48"/>
        <v/>
      </c>
      <c r="AO81" s="13" t="str">
        <f t="shared" si="49"/>
        <v/>
      </c>
      <c r="AP81" s="13" t="str">
        <f t="shared" si="50"/>
        <v/>
      </c>
      <c r="AQ81" s="13" t="str">
        <f t="shared" si="51"/>
        <v/>
      </c>
      <c r="AR81" s="13" t="str">
        <f t="shared" si="52"/>
        <v/>
      </c>
      <c r="AS81" s="13" t="str">
        <f t="shared" si="53"/>
        <v/>
      </c>
      <c r="AT81" s="13" t="str">
        <f t="shared" si="54"/>
        <v/>
      </c>
      <c r="AU81" s="13" t="str">
        <f t="shared" si="55"/>
        <v/>
      </c>
    </row>
    <row r="82" spans="1:47" ht="30" customHeight="1" x14ac:dyDescent="0.25">
      <c r="A82" s="119" t="str">
        <f>IF('INPUT - Identification'!A82=""," ",'INPUT - Identification'!A82)</f>
        <v xml:space="preserve"> </v>
      </c>
      <c r="B82" s="118" t="str">
        <f>IF('INPUT - Identification'!C82=""," ",'INPUT - Identification'!C82)</f>
        <v xml:space="preserve"> </v>
      </c>
      <c r="C82" s="118" t="str">
        <f>IF('INPUT - Identification'!E82=""," ",'INPUT - Identification'!E82)</f>
        <v xml:space="preserve"> </v>
      </c>
      <c r="D82" s="138"/>
      <c r="E82" s="140"/>
      <c r="F82" s="140"/>
      <c r="G82" s="140"/>
      <c r="H82" s="178"/>
      <c r="I82" s="211"/>
      <c r="J82" s="119" t="str">
        <f t="shared" si="56"/>
        <v/>
      </c>
      <c r="K82" s="178"/>
      <c r="L82" s="119" t="str">
        <f t="shared" si="57"/>
        <v/>
      </c>
      <c r="M82" s="178"/>
      <c r="N82" s="119" t="str">
        <f t="shared" si="58"/>
        <v/>
      </c>
      <c r="O82" s="120" t="str">
        <f t="shared" ref="O82:O99" si="59">IF(OR($K82="",$M82=""),"",   IF($N82&lt;$AJ$8,$AM$7,   IF(AND($N82&gt;$AL$7,$N82&lt;$AJ$9),$AM$8,   IF(AND($N82&gt;$AL$8,$N82&lt;$AJ$10),$AM$9,   IF($N82&gt;$AL$9,$AM$10,"")))))</f>
        <v/>
      </c>
      <c r="W82" s="13" t="str">
        <f t="shared" si="31"/>
        <v/>
      </c>
      <c r="X82" s="13" t="str">
        <f t="shared" si="32"/>
        <v/>
      </c>
      <c r="Y82" s="13" t="str">
        <f t="shared" si="33"/>
        <v/>
      </c>
      <c r="Z82" s="13" t="str">
        <f t="shared" si="34"/>
        <v/>
      </c>
      <c r="AA82" s="13" t="str">
        <f t="shared" si="35"/>
        <v/>
      </c>
      <c r="AB82" s="13" t="str">
        <f t="shared" si="36"/>
        <v/>
      </c>
      <c r="AC82" s="13" t="str">
        <f t="shared" si="37"/>
        <v/>
      </c>
      <c r="AD82" s="13" t="str">
        <f t="shared" si="38"/>
        <v/>
      </c>
      <c r="AE82" s="13" t="str">
        <f t="shared" si="39"/>
        <v/>
      </c>
      <c r="AF82" s="13" t="str">
        <f t="shared" si="40"/>
        <v/>
      </c>
      <c r="AG82" s="13" t="str">
        <f t="shared" si="41"/>
        <v/>
      </c>
      <c r="AH82" s="13" t="str">
        <f t="shared" si="42"/>
        <v/>
      </c>
      <c r="AI82" s="13" t="str">
        <f t="shared" si="43"/>
        <v/>
      </c>
      <c r="AJ82" s="13" t="str">
        <f t="shared" si="44"/>
        <v/>
      </c>
      <c r="AK82" s="13" t="str">
        <f t="shared" si="45"/>
        <v/>
      </c>
      <c r="AL82" s="13" t="str">
        <f t="shared" si="46"/>
        <v/>
      </c>
      <c r="AM82" s="13" t="str">
        <f t="shared" si="47"/>
        <v/>
      </c>
      <c r="AN82" s="13" t="str">
        <f t="shared" si="48"/>
        <v/>
      </c>
      <c r="AO82" s="13" t="str">
        <f t="shared" si="49"/>
        <v/>
      </c>
      <c r="AP82" s="13" t="str">
        <f t="shared" si="50"/>
        <v/>
      </c>
      <c r="AQ82" s="13" t="str">
        <f t="shared" si="51"/>
        <v/>
      </c>
      <c r="AR82" s="13" t="str">
        <f t="shared" si="52"/>
        <v/>
      </c>
      <c r="AS82" s="13" t="str">
        <f t="shared" si="53"/>
        <v/>
      </c>
      <c r="AT82" s="13" t="str">
        <f t="shared" si="54"/>
        <v/>
      </c>
      <c r="AU82" s="13" t="str">
        <f t="shared" si="55"/>
        <v/>
      </c>
    </row>
    <row r="83" spans="1:47" ht="30" customHeight="1" x14ac:dyDescent="0.25">
      <c r="A83" s="119" t="str">
        <f>IF('INPUT - Identification'!A83=""," ",'INPUT - Identification'!A83)</f>
        <v xml:space="preserve"> </v>
      </c>
      <c r="B83" s="118" t="str">
        <f>IF('INPUT - Identification'!C83=""," ",'INPUT - Identification'!C83)</f>
        <v xml:space="preserve"> </v>
      </c>
      <c r="C83" s="118" t="str">
        <f>IF('INPUT - Identification'!E83=""," ",'INPUT - Identification'!E83)</f>
        <v xml:space="preserve"> </v>
      </c>
      <c r="D83" s="138"/>
      <c r="E83" s="140"/>
      <c r="F83" s="140"/>
      <c r="G83" s="140"/>
      <c r="H83" s="178"/>
      <c r="I83" s="211"/>
      <c r="J83" s="119" t="str">
        <f t="shared" si="56"/>
        <v/>
      </c>
      <c r="K83" s="178"/>
      <c r="L83" s="119" t="str">
        <f t="shared" si="57"/>
        <v/>
      </c>
      <c r="M83" s="178"/>
      <c r="N83" s="119" t="str">
        <f t="shared" si="58"/>
        <v/>
      </c>
      <c r="O83" s="120" t="str">
        <f t="shared" si="59"/>
        <v/>
      </c>
      <c r="W83" s="13" t="str">
        <f t="shared" si="31"/>
        <v/>
      </c>
      <c r="X83" s="13" t="str">
        <f t="shared" si="32"/>
        <v/>
      </c>
      <c r="Y83" s="13" t="str">
        <f t="shared" si="33"/>
        <v/>
      </c>
      <c r="Z83" s="13" t="str">
        <f t="shared" si="34"/>
        <v/>
      </c>
      <c r="AA83" s="13" t="str">
        <f t="shared" si="35"/>
        <v/>
      </c>
      <c r="AB83" s="13" t="str">
        <f t="shared" si="36"/>
        <v/>
      </c>
      <c r="AC83" s="13" t="str">
        <f t="shared" si="37"/>
        <v/>
      </c>
      <c r="AD83" s="13" t="str">
        <f t="shared" si="38"/>
        <v/>
      </c>
      <c r="AE83" s="13" t="str">
        <f t="shared" si="39"/>
        <v/>
      </c>
      <c r="AF83" s="13" t="str">
        <f t="shared" si="40"/>
        <v/>
      </c>
      <c r="AG83" s="13" t="str">
        <f t="shared" si="41"/>
        <v/>
      </c>
      <c r="AH83" s="13" t="str">
        <f t="shared" si="42"/>
        <v/>
      </c>
      <c r="AI83" s="13" t="str">
        <f t="shared" si="43"/>
        <v/>
      </c>
      <c r="AJ83" s="13" t="str">
        <f t="shared" si="44"/>
        <v/>
      </c>
      <c r="AK83" s="13" t="str">
        <f t="shared" si="45"/>
        <v/>
      </c>
      <c r="AL83" s="13" t="str">
        <f t="shared" si="46"/>
        <v/>
      </c>
      <c r="AM83" s="13" t="str">
        <f t="shared" si="47"/>
        <v/>
      </c>
      <c r="AN83" s="13" t="str">
        <f t="shared" si="48"/>
        <v/>
      </c>
      <c r="AO83" s="13" t="str">
        <f t="shared" si="49"/>
        <v/>
      </c>
      <c r="AP83" s="13" t="str">
        <f t="shared" si="50"/>
        <v/>
      </c>
      <c r="AQ83" s="13" t="str">
        <f t="shared" si="51"/>
        <v/>
      </c>
      <c r="AR83" s="13" t="str">
        <f t="shared" si="52"/>
        <v/>
      </c>
      <c r="AS83" s="13" t="str">
        <f t="shared" si="53"/>
        <v/>
      </c>
      <c r="AT83" s="13" t="str">
        <f t="shared" si="54"/>
        <v/>
      </c>
      <c r="AU83" s="13" t="str">
        <f t="shared" si="55"/>
        <v/>
      </c>
    </row>
    <row r="84" spans="1:47" ht="30" customHeight="1" x14ac:dyDescent="0.25">
      <c r="A84" s="119" t="str">
        <f>IF('INPUT - Identification'!A84=""," ",'INPUT - Identification'!A84)</f>
        <v xml:space="preserve"> </v>
      </c>
      <c r="B84" s="118" t="str">
        <f>IF('INPUT - Identification'!C84=""," ",'INPUT - Identification'!C84)</f>
        <v xml:space="preserve"> </v>
      </c>
      <c r="C84" s="118" t="str">
        <f>IF('INPUT - Identification'!E84=""," ",'INPUT - Identification'!E84)</f>
        <v xml:space="preserve"> </v>
      </c>
      <c r="D84" s="138"/>
      <c r="E84" s="140"/>
      <c r="F84" s="140"/>
      <c r="G84" s="140"/>
      <c r="H84" s="178"/>
      <c r="I84" s="211"/>
      <c r="J84" s="119" t="str">
        <f t="shared" si="56"/>
        <v/>
      </c>
      <c r="K84" s="178"/>
      <c r="L84" s="119" t="str">
        <f t="shared" si="57"/>
        <v/>
      </c>
      <c r="M84" s="178"/>
      <c r="N84" s="119" t="str">
        <f t="shared" si="58"/>
        <v/>
      </c>
      <c r="O84" s="120" t="str">
        <f t="shared" si="59"/>
        <v/>
      </c>
      <c r="W84" s="13" t="str">
        <f t="shared" si="31"/>
        <v/>
      </c>
      <c r="X84" s="13" t="str">
        <f t="shared" si="32"/>
        <v/>
      </c>
      <c r="Y84" s="13" t="str">
        <f t="shared" si="33"/>
        <v/>
      </c>
      <c r="Z84" s="13" t="str">
        <f t="shared" si="34"/>
        <v/>
      </c>
      <c r="AA84" s="13" t="str">
        <f t="shared" si="35"/>
        <v/>
      </c>
      <c r="AB84" s="13" t="str">
        <f t="shared" si="36"/>
        <v/>
      </c>
      <c r="AC84" s="13" t="str">
        <f t="shared" si="37"/>
        <v/>
      </c>
      <c r="AD84" s="13" t="str">
        <f t="shared" si="38"/>
        <v/>
      </c>
      <c r="AE84" s="13" t="str">
        <f t="shared" si="39"/>
        <v/>
      </c>
      <c r="AF84" s="13" t="str">
        <f t="shared" si="40"/>
        <v/>
      </c>
      <c r="AG84" s="13" t="str">
        <f t="shared" si="41"/>
        <v/>
      </c>
      <c r="AH84" s="13" t="str">
        <f t="shared" si="42"/>
        <v/>
      </c>
      <c r="AI84" s="13" t="str">
        <f t="shared" si="43"/>
        <v/>
      </c>
      <c r="AJ84" s="13" t="str">
        <f t="shared" si="44"/>
        <v/>
      </c>
      <c r="AK84" s="13" t="str">
        <f t="shared" si="45"/>
        <v/>
      </c>
      <c r="AL84" s="13" t="str">
        <f t="shared" si="46"/>
        <v/>
      </c>
      <c r="AM84" s="13" t="str">
        <f t="shared" si="47"/>
        <v/>
      </c>
      <c r="AN84" s="13" t="str">
        <f t="shared" si="48"/>
        <v/>
      </c>
      <c r="AO84" s="13" t="str">
        <f t="shared" si="49"/>
        <v/>
      </c>
      <c r="AP84" s="13" t="str">
        <f t="shared" si="50"/>
        <v/>
      </c>
      <c r="AQ84" s="13" t="str">
        <f t="shared" si="51"/>
        <v/>
      </c>
      <c r="AR84" s="13" t="str">
        <f t="shared" si="52"/>
        <v/>
      </c>
      <c r="AS84" s="13" t="str">
        <f t="shared" si="53"/>
        <v/>
      </c>
      <c r="AT84" s="13" t="str">
        <f t="shared" si="54"/>
        <v/>
      </c>
      <c r="AU84" s="13" t="str">
        <f t="shared" si="55"/>
        <v/>
      </c>
    </row>
    <row r="85" spans="1:47" ht="30" customHeight="1" x14ac:dyDescent="0.25">
      <c r="A85" s="119" t="str">
        <f>IF('INPUT - Identification'!A85=""," ",'INPUT - Identification'!A85)</f>
        <v xml:space="preserve"> </v>
      </c>
      <c r="B85" s="118" t="str">
        <f>IF('INPUT - Identification'!C85=""," ",'INPUT - Identification'!C85)</f>
        <v xml:space="preserve"> </v>
      </c>
      <c r="C85" s="118" t="str">
        <f>IF('INPUT - Identification'!E85=""," ",'INPUT - Identification'!E85)</f>
        <v xml:space="preserve"> </v>
      </c>
      <c r="D85" s="138"/>
      <c r="E85" s="140"/>
      <c r="F85" s="140"/>
      <c r="G85" s="140"/>
      <c r="H85" s="178"/>
      <c r="I85" s="211"/>
      <c r="J85" s="119" t="str">
        <f t="shared" si="56"/>
        <v/>
      </c>
      <c r="K85" s="178"/>
      <c r="L85" s="119" t="str">
        <f t="shared" si="57"/>
        <v/>
      </c>
      <c r="M85" s="178"/>
      <c r="N85" s="119" t="str">
        <f t="shared" si="58"/>
        <v/>
      </c>
      <c r="O85" s="120" t="str">
        <f t="shared" si="59"/>
        <v/>
      </c>
      <c r="W85" s="13" t="str">
        <f t="shared" si="31"/>
        <v/>
      </c>
      <c r="X85" s="13" t="str">
        <f t="shared" si="32"/>
        <v/>
      </c>
      <c r="Y85" s="13" t="str">
        <f t="shared" si="33"/>
        <v/>
      </c>
      <c r="Z85" s="13" t="str">
        <f t="shared" si="34"/>
        <v/>
      </c>
      <c r="AA85" s="13" t="str">
        <f t="shared" si="35"/>
        <v/>
      </c>
      <c r="AB85" s="13" t="str">
        <f t="shared" si="36"/>
        <v/>
      </c>
      <c r="AC85" s="13" t="str">
        <f t="shared" si="37"/>
        <v/>
      </c>
      <c r="AD85" s="13" t="str">
        <f t="shared" si="38"/>
        <v/>
      </c>
      <c r="AE85" s="13" t="str">
        <f t="shared" si="39"/>
        <v/>
      </c>
      <c r="AF85" s="13" t="str">
        <f t="shared" si="40"/>
        <v/>
      </c>
      <c r="AG85" s="13" t="str">
        <f t="shared" si="41"/>
        <v/>
      </c>
      <c r="AH85" s="13" t="str">
        <f t="shared" si="42"/>
        <v/>
      </c>
      <c r="AI85" s="13" t="str">
        <f t="shared" si="43"/>
        <v/>
      </c>
      <c r="AJ85" s="13" t="str">
        <f t="shared" si="44"/>
        <v/>
      </c>
      <c r="AK85" s="13" t="str">
        <f t="shared" si="45"/>
        <v/>
      </c>
      <c r="AL85" s="13" t="str">
        <f t="shared" si="46"/>
        <v/>
      </c>
      <c r="AM85" s="13" t="str">
        <f t="shared" si="47"/>
        <v/>
      </c>
      <c r="AN85" s="13" t="str">
        <f t="shared" si="48"/>
        <v/>
      </c>
      <c r="AO85" s="13" t="str">
        <f t="shared" si="49"/>
        <v/>
      </c>
      <c r="AP85" s="13" t="str">
        <f t="shared" si="50"/>
        <v/>
      </c>
      <c r="AQ85" s="13" t="str">
        <f t="shared" si="51"/>
        <v/>
      </c>
      <c r="AR85" s="13" t="str">
        <f t="shared" si="52"/>
        <v/>
      </c>
      <c r="AS85" s="13" t="str">
        <f t="shared" si="53"/>
        <v/>
      </c>
      <c r="AT85" s="13" t="str">
        <f t="shared" si="54"/>
        <v/>
      </c>
      <c r="AU85" s="13" t="str">
        <f t="shared" si="55"/>
        <v/>
      </c>
    </row>
    <row r="86" spans="1:47" ht="30" customHeight="1" x14ac:dyDescent="0.25">
      <c r="A86" s="119" t="str">
        <f>IF('INPUT - Identification'!A86=""," ",'INPUT - Identification'!A86)</f>
        <v xml:space="preserve"> </v>
      </c>
      <c r="B86" s="118" t="str">
        <f>IF('INPUT - Identification'!C86=""," ",'INPUT - Identification'!C86)</f>
        <v xml:space="preserve"> </v>
      </c>
      <c r="C86" s="118" t="str">
        <f>IF('INPUT - Identification'!E86=""," ",'INPUT - Identification'!E86)</f>
        <v xml:space="preserve"> </v>
      </c>
      <c r="D86" s="138"/>
      <c r="E86" s="140"/>
      <c r="F86" s="140"/>
      <c r="G86" s="140"/>
      <c r="H86" s="178"/>
      <c r="I86" s="211"/>
      <c r="J86" s="119" t="str">
        <f t="shared" si="56"/>
        <v/>
      </c>
      <c r="K86" s="178"/>
      <c r="L86" s="119" t="str">
        <f t="shared" si="57"/>
        <v/>
      </c>
      <c r="M86" s="178"/>
      <c r="N86" s="119" t="str">
        <f t="shared" si="58"/>
        <v/>
      </c>
      <c r="O86" s="120" t="str">
        <f t="shared" si="59"/>
        <v/>
      </c>
      <c r="W86" s="13" t="str">
        <f t="shared" si="31"/>
        <v/>
      </c>
      <c r="X86" s="13" t="str">
        <f t="shared" si="32"/>
        <v/>
      </c>
      <c r="Y86" s="13" t="str">
        <f t="shared" si="33"/>
        <v/>
      </c>
      <c r="Z86" s="13" t="str">
        <f t="shared" si="34"/>
        <v/>
      </c>
      <c r="AA86" s="13" t="str">
        <f t="shared" si="35"/>
        <v/>
      </c>
      <c r="AB86" s="13" t="str">
        <f t="shared" si="36"/>
        <v/>
      </c>
      <c r="AC86" s="13" t="str">
        <f t="shared" si="37"/>
        <v/>
      </c>
      <c r="AD86" s="13" t="str">
        <f t="shared" si="38"/>
        <v/>
      </c>
      <c r="AE86" s="13" t="str">
        <f t="shared" si="39"/>
        <v/>
      </c>
      <c r="AF86" s="13" t="str">
        <f t="shared" si="40"/>
        <v/>
      </c>
      <c r="AG86" s="13" t="str">
        <f t="shared" si="41"/>
        <v/>
      </c>
      <c r="AH86" s="13" t="str">
        <f t="shared" si="42"/>
        <v/>
      </c>
      <c r="AI86" s="13" t="str">
        <f t="shared" si="43"/>
        <v/>
      </c>
      <c r="AJ86" s="13" t="str">
        <f t="shared" si="44"/>
        <v/>
      </c>
      <c r="AK86" s="13" t="str">
        <f t="shared" si="45"/>
        <v/>
      </c>
      <c r="AL86" s="13" t="str">
        <f t="shared" si="46"/>
        <v/>
      </c>
      <c r="AM86" s="13" t="str">
        <f t="shared" si="47"/>
        <v/>
      </c>
      <c r="AN86" s="13" t="str">
        <f t="shared" si="48"/>
        <v/>
      </c>
      <c r="AO86" s="13" t="str">
        <f t="shared" si="49"/>
        <v/>
      </c>
      <c r="AP86" s="13" t="str">
        <f t="shared" si="50"/>
        <v/>
      </c>
      <c r="AQ86" s="13" t="str">
        <f t="shared" si="51"/>
        <v/>
      </c>
      <c r="AR86" s="13" t="str">
        <f t="shared" si="52"/>
        <v/>
      </c>
      <c r="AS86" s="13" t="str">
        <f t="shared" si="53"/>
        <v/>
      </c>
      <c r="AT86" s="13" t="str">
        <f t="shared" si="54"/>
        <v/>
      </c>
      <c r="AU86" s="13" t="str">
        <f t="shared" si="55"/>
        <v/>
      </c>
    </row>
    <row r="87" spans="1:47" ht="30" customHeight="1" x14ac:dyDescent="0.25">
      <c r="A87" s="119" t="str">
        <f>IF('INPUT - Identification'!A87=""," ",'INPUT - Identification'!A87)</f>
        <v xml:space="preserve"> </v>
      </c>
      <c r="B87" s="118" t="str">
        <f>IF('INPUT - Identification'!C87=""," ",'INPUT - Identification'!C87)</f>
        <v xml:space="preserve"> </v>
      </c>
      <c r="C87" s="118" t="str">
        <f>IF('INPUT - Identification'!E87=""," ",'INPUT - Identification'!E87)</f>
        <v xml:space="preserve"> </v>
      </c>
      <c r="D87" s="138"/>
      <c r="E87" s="140"/>
      <c r="F87" s="140"/>
      <c r="G87" s="140"/>
      <c r="H87" s="178"/>
      <c r="I87" s="211"/>
      <c r="J87" s="119" t="str">
        <f t="shared" si="56"/>
        <v/>
      </c>
      <c r="K87" s="178"/>
      <c r="L87" s="119" t="str">
        <f t="shared" si="57"/>
        <v/>
      </c>
      <c r="M87" s="178"/>
      <c r="N87" s="119" t="str">
        <f t="shared" si="58"/>
        <v/>
      </c>
      <c r="O87" s="120" t="str">
        <f t="shared" si="59"/>
        <v/>
      </c>
      <c r="W87" s="13" t="str">
        <f t="shared" si="31"/>
        <v/>
      </c>
      <c r="X87" s="13" t="str">
        <f t="shared" si="32"/>
        <v/>
      </c>
      <c r="Y87" s="13" t="str">
        <f t="shared" si="33"/>
        <v/>
      </c>
      <c r="Z87" s="13" t="str">
        <f t="shared" si="34"/>
        <v/>
      </c>
      <c r="AA87" s="13" t="str">
        <f t="shared" si="35"/>
        <v/>
      </c>
      <c r="AB87" s="13" t="str">
        <f t="shared" si="36"/>
        <v/>
      </c>
      <c r="AC87" s="13" t="str">
        <f t="shared" si="37"/>
        <v/>
      </c>
      <c r="AD87" s="13" t="str">
        <f t="shared" si="38"/>
        <v/>
      </c>
      <c r="AE87" s="13" t="str">
        <f t="shared" si="39"/>
        <v/>
      </c>
      <c r="AF87" s="13" t="str">
        <f t="shared" si="40"/>
        <v/>
      </c>
      <c r="AG87" s="13" t="str">
        <f t="shared" si="41"/>
        <v/>
      </c>
      <c r="AH87" s="13" t="str">
        <f t="shared" si="42"/>
        <v/>
      </c>
      <c r="AI87" s="13" t="str">
        <f t="shared" si="43"/>
        <v/>
      </c>
      <c r="AJ87" s="13" t="str">
        <f t="shared" si="44"/>
        <v/>
      </c>
      <c r="AK87" s="13" t="str">
        <f t="shared" si="45"/>
        <v/>
      </c>
      <c r="AL87" s="13" t="str">
        <f t="shared" si="46"/>
        <v/>
      </c>
      <c r="AM87" s="13" t="str">
        <f t="shared" si="47"/>
        <v/>
      </c>
      <c r="AN87" s="13" t="str">
        <f t="shared" si="48"/>
        <v/>
      </c>
      <c r="AO87" s="13" t="str">
        <f t="shared" si="49"/>
        <v/>
      </c>
      <c r="AP87" s="13" t="str">
        <f t="shared" si="50"/>
        <v/>
      </c>
      <c r="AQ87" s="13" t="str">
        <f t="shared" si="51"/>
        <v/>
      </c>
      <c r="AR87" s="13" t="str">
        <f t="shared" si="52"/>
        <v/>
      </c>
      <c r="AS87" s="13" t="str">
        <f t="shared" si="53"/>
        <v/>
      </c>
      <c r="AT87" s="13" t="str">
        <f t="shared" si="54"/>
        <v/>
      </c>
      <c r="AU87" s="13" t="str">
        <f t="shared" si="55"/>
        <v/>
      </c>
    </row>
    <row r="88" spans="1:47" ht="30" customHeight="1" x14ac:dyDescent="0.25">
      <c r="A88" s="119" t="str">
        <f>IF('INPUT - Identification'!A88=""," ",'INPUT - Identification'!A88)</f>
        <v xml:space="preserve"> </v>
      </c>
      <c r="B88" s="118" t="str">
        <f>IF('INPUT - Identification'!C88=""," ",'INPUT - Identification'!C88)</f>
        <v xml:space="preserve"> </v>
      </c>
      <c r="C88" s="118" t="str">
        <f>IF('INPUT - Identification'!E88=""," ",'INPUT - Identification'!E88)</f>
        <v xml:space="preserve"> </v>
      </c>
      <c r="D88" s="138"/>
      <c r="E88" s="140"/>
      <c r="F88" s="140"/>
      <c r="G88" s="140"/>
      <c r="H88" s="178"/>
      <c r="I88" s="211"/>
      <c r="J88" s="119" t="str">
        <f t="shared" si="56"/>
        <v/>
      </c>
      <c r="K88" s="178"/>
      <c r="L88" s="119" t="str">
        <f t="shared" si="57"/>
        <v/>
      </c>
      <c r="M88" s="178"/>
      <c r="N88" s="119" t="str">
        <f t="shared" si="58"/>
        <v/>
      </c>
      <c r="O88" s="120" t="str">
        <f t="shared" si="59"/>
        <v/>
      </c>
      <c r="W88" s="13" t="str">
        <f t="shared" si="31"/>
        <v/>
      </c>
      <c r="X88" s="13" t="str">
        <f t="shared" si="32"/>
        <v/>
      </c>
      <c r="Y88" s="13" t="str">
        <f t="shared" si="33"/>
        <v/>
      </c>
      <c r="Z88" s="13" t="str">
        <f t="shared" si="34"/>
        <v/>
      </c>
      <c r="AA88" s="13" t="str">
        <f t="shared" si="35"/>
        <v/>
      </c>
      <c r="AB88" s="13" t="str">
        <f t="shared" si="36"/>
        <v/>
      </c>
      <c r="AC88" s="13" t="str">
        <f t="shared" si="37"/>
        <v/>
      </c>
      <c r="AD88" s="13" t="str">
        <f t="shared" si="38"/>
        <v/>
      </c>
      <c r="AE88" s="13" t="str">
        <f t="shared" si="39"/>
        <v/>
      </c>
      <c r="AF88" s="13" t="str">
        <f t="shared" si="40"/>
        <v/>
      </c>
      <c r="AG88" s="13" t="str">
        <f t="shared" si="41"/>
        <v/>
      </c>
      <c r="AH88" s="13" t="str">
        <f t="shared" si="42"/>
        <v/>
      </c>
      <c r="AI88" s="13" t="str">
        <f t="shared" si="43"/>
        <v/>
      </c>
      <c r="AJ88" s="13" t="str">
        <f t="shared" si="44"/>
        <v/>
      </c>
      <c r="AK88" s="13" t="str">
        <f t="shared" si="45"/>
        <v/>
      </c>
      <c r="AL88" s="13" t="str">
        <f t="shared" si="46"/>
        <v/>
      </c>
      <c r="AM88" s="13" t="str">
        <f t="shared" si="47"/>
        <v/>
      </c>
      <c r="AN88" s="13" t="str">
        <f t="shared" si="48"/>
        <v/>
      </c>
      <c r="AO88" s="13" t="str">
        <f t="shared" si="49"/>
        <v/>
      </c>
      <c r="AP88" s="13" t="str">
        <f t="shared" si="50"/>
        <v/>
      </c>
      <c r="AQ88" s="13" t="str">
        <f t="shared" si="51"/>
        <v/>
      </c>
      <c r="AR88" s="13" t="str">
        <f t="shared" si="52"/>
        <v/>
      </c>
      <c r="AS88" s="13" t="str">
        <f t="shared" si="53"/>
        <v/>
      </c>
      <c r="AT88" s="13" t="str">
        <f t="shared" si="54"/>
        <v/>
      </c>
      <c r="AU88" s="13" t="str">
        <f t="shared" si="55"/>
        <v/>
      </c>
    </row>
    <row r="89" spans="1:47" ht="30" customHeight="1" x14ac:dyDescent="0.25">
      <c r="A89" s="119" t="str">
        <f>IF('INPUT - Identification'!A89=""," ",'INPUT - Identification'!A89)</f>
        <v xml:space="preserve"> </v>
      </c>
      <c r="B89" s="118" t="str">
        <f>IF('INPUT - Identification'!C89=""," ",'INPUT - Identification'!C89)</f>
        <v xml:space="preserve"> </v>
      </c>
      <c r="C89" s="118" t="str">
        <f>IF('INPUT - Identification'!E89=""," ",'INPUT - Identification'!E89)</f>
        <v xml:space="preserve"> </v>
      </c>
      <c r="D89" s="138"/>
      <c r="E89" s="140"/>
      <c r="F89" s="140"/>
      <c r="G89" s="140"/>
      <c r="H89" s="178"/>
      <c r="I89" s="211"/>
      <c r="J89" s="119" t="str">
        <f t="shared" si="56"/>
        <v/>
      </c>
      <c r="K89" s="178"/>
      <c r="L89" s="119" t="str">
        <f t="shared" si="57"/>
        <v/>
      </c>
      <c r="M89" s="178"/>
      <c r="N89" s="119" t="str">
        <f t="shared" si="58"/>
        <v/>
      </c>
      <c r="O89" s="120" t="str">
        <f t="shared" si="59"/>
        <v/>
      </c>
      <c r="W89" s="13" t="str">
        <f t="shared" si="31"/>
        <v/>
      </c>
      <c r="X89" s="13" t="str">
        <f t="shared" si="32"/>
        <v/>
      </c>
      <c r="Y89" s="13" t="str">
        <f t="shared" si="33"/>
        <v/>
      </c>
      <c r="Z89" s="13" t="str">
        <f t="shared" si="34"/>
        <v/>
      </c>
      <c r="AA89" s="13" t="str">
        <f t="shared" si="35"/>
        <v/>
      </c>
      <c r="AB89" s="13" t="str">
        <f t="shared" si="36"/>
        <v/>
      </c>
      <c r="AC89" s="13" t="str">
        <f t="shared" si="37"/>
        <v/>
      </c>
      <c r="AD89" s="13" t="str">
        <f t="shared" si="38"/>
        <v/>
      </c>
      <c r="AE89" s="13" t="str">
        <f t="shared" si="39"/>
        <v/>
      </c>
      <c r="AF89" s="13" t="str">
        <f t="shared" si="40"/>
        <v/>
      </c>
      <c r="AG89" s="13" t="str">
        <f t="shared" si="41"/>
        <v/>
      </c>
      <c r="AH89" s="13" t="str">
        <f t="shared" si="42"/>
        <v/>
      </c>
      <c r="AI89" s="13" t="str">
        <f t="shared" si="43"/>
        <v/>
      </c>
      <c r="AJ89" s="13" t="str">
        <f t="shared" si="44"/>
        <v/>
      </c>
      <c r="AK89" s="13" t="str">
        <f t="shared" si="45"/>
        <v/>
      </c>
      <c r="AL89" s="13" t="str">
        <f t="shared" si="46"/>
        <v/>
      </c>
      <c r="AM89" s="13" t="str">
        <f t="shared" si="47"/>
        <v/>
      </c>
      <c r="AN89" s="13" t="str">
        <f t="shared" si="48"/>
        <v/>
      </c>
      <c r="AO89" s="13" t="str">
        <f t="shared" si="49"/>
        <v/>
      </c>
      <c r="AP89" s="13" t="str">
        <f t="shared" si="50"/>
        <v/>
      </c>
      <c r="AQ89" s="13" t="str">
        <f t="shared" si="51"/>
        <v/>
      </c>
      <c r="AR89" s="13" t="str">
        <f t="shared" si="52"/>
        <v/>
      </c>
      <c r="AS89" s="13" t="str">
        <f t="shared" si="53"/>
        <v/>
      </c>
      <c r="AT89" s="13" t="str">
        <f t="shared" si="54"/>
        <v/>
      </c>
      <c r="AU89" s="13" t="str">
        <f t="shared" si="55"/>
        <v/>
      </c>
    </row>
    <row r="90" spans="1:47" ht="30" customHeight="1" x14ac:dyDescent="0.25">
      <c r="A90" s="119" t="str">
        <f>IF('INPUT - Identification'!A90=""," ",'INPUT - Identification'!A90)</f>
        <v xml:space="preserve"> </v>
      </c>
      <c r="B90" s="118" t="str">
        <f>IF('INPUT - Identification'!C90=""," ",'INPUT - Identification'!C90)</f>
        <v xml:space="preserve"> </v>
      </c>
      <c r="C90" s="118" t="str">
        <f>IF('INPUT - Identification'!E90=""," ",'INPUT - Identification'!E90)</f>
        <v xml:space="preserve"> </v>
      </c>
      <c r="D90" s="138"/>
      <c r="E90" s="140"/>
      <c r="F90" s="140"/>
      <c r="G90" s="140"/>
      <c r="H90" s="178"/>
      <c r="I90" s="211"/>
      <c r="J90" s="119" t="str">
        <f t="shared" si="56"/>
        <v/>
      </c>
      <c r="K90" s="178"/>
      <c r="L90" s="119" t="str">
        <f t="shared" si="57"/>
        <v/>
      </c>
      <c r="M90" s="178"/>
      <c r="N90" s="119" t="str">
        <f t="shared" si="58"/>
        <v/>
      </c>
      <c r="O90" s="120" t="str">
        <f t="shared" si="59"/>
        <v/>
      </c>
      <c r="W90" s="13" t="str">
        <f t="shared" si="31"/>
        <v/>
      </c>
      <c r="X90" s="13" t="str">
        <f t="shared" si="32"/>
        <v/>
      </c>
      <c r="Y90" s="13" t="str">
        <f t="shared" si="33"/>
        <v/>
      </c>
      <c r="Z90" s="13" t="str">
        <f t="shared" si="34"/>
        <v/>
      </c>
      <c r="AA90" s="13" t="str">
        <f t="shared" si="35"/>
        <v/>
      </c>
      <c r="AB90" s="13" t="str">
        <f t="shared" si="36"/>
        <v/>
      </c>
      <c r="AC90" s="13" t="str">
        <f t="shared" si="37"/>
        <v/>
      </c>
      <c r="AD90" s="13" t="str">
        <f t="shared" si="38"/>
        <v/>
      </c>
      <c r="AE90" s="13" t="str">
        <f t="shared" si="39"/>
        <v/>
      </c>
      <c r="AF90" s="13" t="str">
        <f t="shared" si="40"/>
        <v/>
      </c>
      <c r="AG90" s="13" t="str">
        <f t="shared" si="41"/>
        <v/>
      </c>
      <c r="AH90" s="13" t="str">
        <f t="shared" si="42"/>
        <v/>
      </c>
      <c r="AI90" s="13" t="str">
        <f t="shared" si="43"/>
        <v/>
      </c>
      <c r="AJ90" s="13" t="str">
        <f t="shared" si="44"/>
        <v/>
      </c>
      <c r="AK90" s="13" t="str">
        <f t="shared" si="45"/>
        <v/>
      </c>
      <c r="AL90" s="13" t="str">
        <f t="shared" si="46"/>
        <v/>
      </c>
      <c r="AM90" s="13" t="str">
        <f t="shared" si="47"/>
        <v/>
      </c>
      <c r="AN90" s="13" t="str">
        <f t="shared" si="48"/>
        <v/>
      </c>
      <c r="AO90" s="13" t="str">
        <f t="shared" si="49"/>
        <v/>
      </c>
      <c r="AP90" s="13" t="str">
        <f t="shared" si="50"/>
        <v/>
      </c>
      <c r="AQ90" s="13" t="str">
        <f t="shared" si="51"/>
        <v/>
      </c>
      <c r="AR90" s="13" t="str">
        <f t="shared" si="52"/>
        <v/>
      </c>
      <c r="AS90" s="13" t="str">
        <f t="shared" si="53"/>
        <v/>
      </c>
      <c r="AT90" s="13" t="str">
        <f t="shared" si="54"/>
        <v/>
      </c>
      <c r="AU90" s="13" t="str">
        <f t="shared" si="55"/>
        <v/>
      </c>
    </row>
    <row r="91" spans="1:47" ht="30" customHeight="1" x14ac:dyDescent="0.25">
      <c r="A91" s="119" t="str">
        <f>IF('INPUT - Identification'!A91=""," ",'INPUT - Identification'!A91)</f>
        <v xml:space="preserve"> </v>
      </c>
      <c r="B91" s="118" t="str">
        <f>IF('INPUT - Identification'!C91=""," ",'INPUT - Identification'!C91)</f>
        <v xml:space="preserve"> </v>
      </c>
      <c r="C91" s="118" t="str">
        <f>IF('INPUT - Identification'!E91=""," ",'INPUT - Identification'!E91)</f>
        <v xml:space="preserve"> </v>
      </c>
      <c r="D91" s="138"/>
      <c r="E91" s="140"/>
      <c r="F91" s="140"/>
      <c r="G91" s="140"/>
      <c r="H91" s="178"/>
      <c r="I91" s="211"/>
      <c r="J91" s="119" t="str">
        <f t="shared" si="56"/>
        <v/>
      </c>
      <c r="K91" s="178"/>
      <c r="L91" s="119" t="str">
        <f t="shared" si="57"/>
        <v/>
      </c>
      <c r="M91" s="178"/>
      <c r="N91" s="119" t="str">
        <f t="shared" si="58"/>
        <v/>
      </c>
      <c r="O91" s="120" t="str">
        <f t="shared" si="59"/>
        <v/>
      </c>
      <c r="W91" s="13" t="str">
        <f t="shared" si="31"/>
        <v/>
      </c>
      <c r="X91" s="13" t="str">
        <f t="shared" si="32"/>
        <v/>
      </c>
      <c r="Y91" s="13" t="str">
        <f t="shared" si="33"/>
        <v/>
      </c>
      <c r="Z91" s="13" t="str">
        <f t="shared" si="34"/>
        <v/>
      </c>
      <c r="AA91" s="13" t="str">
        <f t="shared" si="35"/>
        <v/>
      </c>
      <c r="AB91" s="13" t="str">
        <f t="shared" si="36"/>
        <v/>
      </c>
      <c r="AC91" s="13" t="str">
        <f t="shared" si="37"/>
        <v/>
      </c>
      <c r="AD91" s="13" t="str">
        <f t="shared" si="38"/>
        <v/>
      </c>
      <c r="AE91" s="13" t="str">
        <f t="shared" si="39"/>
        <v/>
      </c>
      <c r="AF91" s="13" t="str">
        <f t="shared" si="40"/>
        <v/>
      </c>
      <c r="AG91" s="13" t="str">
        <f t="shared" si="41"/>
        <v/>
      </c>
      <c r="AH91" s="13" t="str">
        <f t="shared" si="42"/>
        <v/>
      </c>
      <c r="AI91" s="13" t="str">
        <f t="shared" si="43"/>
        <v/>
      </c>
      <c r="AJ91" s="13" t="str">
        <f t="shared" si="44"/>
        <v/>
      </c>
      <c r="AK91" s="13" t="str">
        <f t="shared" si="45"/>
        <v/>
      </c>
      <c r="AL91" s="13" t="str">
        <f t="shared" si="46"/>
        <v/>
      </c>
      <c r="AM91" s="13" t="str">
        <f t="shared" si="47"/>
        <v/>
      </c>
      <c r="AN91" s="13" t="str">
        <f t="shared" si="48"/>
        <v/>
      </c>
      <c r="AO91" s="13" t="str">
        <f t="shared" si="49"/>
        <v/>
      </c>
      <c r="AP91" s="13" t="str">
        <f t="shared" si="50"/>
        <v/>
      </c>
      <c r="AQ91" s="13" t="str">
        <f t="shared" si="51"/>
        <v/>
      </c>
      <c r="AR91" s="13" t="str">
        <f t="shared" si="52"/>
        <v/>
      </c>
      <c r="AS91" s="13" t="str">
        <f t="shared" si="53"/>
        <v/>
      </c>
      <c r="AT91" s="13" t="str">
        <f t="shared" si="54"/>
        <v/>
      </c>
      <c r="AU91" s="13" t="str">
        <f t="shared" si="55"/>
        <v/>
      </c>
    </row>
    <row r="92" spans="1:47" ht="30" customHeight="1" x14ac:dyDescent="0.25">
      <c r="A92" s="119" t="str">
        <f>IF('INPUT - Identification'!A92=""," ",'INPUT - Identification'!A92)</f>
        <v xml:space="preserve"> </v>
      </c>
      <c r="B92" s="118" t="str">
        <f>IF('INPUT - Identification'!C92=""," ",'INPUT - Identification'!C92)</f>
        <v xml:space="preserve"> </v>
      </c>
      <c r="C92" s="118" t="str">
        <f>IF('INPUT - Identification'!E92=""," ",'INPUT - Identification'!E92)</f>
        <v xml:space="preserve"> </v>
      </c>
      <c r="D92" s="138"/>
      <c r="E92" s="140"/>
      <c r="F92" s="140"/>
      <c r="G92" s="140"/>
      <c r="H92" s="178"/>
      <c r="I92" s="211"/>
      <c r="J92" s="119" t="str">
        <f t="shared" si="56"/>
        <v/>
      </c>
      <c r="K92" s="178"/>
      <c r="L92" s="119" t="str">
        <f t="shared" si="57"/>
        <v/>
      </c>
      <c r="M92" s="178"/>
      <c r="N92" s="119" t="str">
        <f t="shared" si="58"/>
        <v/>
      </c>
      <c r="O92" s="120" t="str">
        <f t="shared" si="59"/>
        <v/>
      </c>
      <c r="W92" s="13" t="str">
        <f t="shared" si="31"/>
        <v/>
      </c>
      <c r="X92" s="13" t="str">
        <f t="shared" si="32"/>
        <v/>
      </c>
      <c r="Y92" s="13" t="str">
        <f t="shared" si="33"/>
        <v/>
      </c>
      <c r="Z92" s="13" t="str">
        <f t="shared" si="34"/>
        <v/>
      </c>
      <c r="AA92" s="13" t="str">
        <f t="shared" si="35"/>
        <v/>
      </c>
      <c r="AB92" s="13" t="str">
        <f t="shared" si="36"/>
        <v/>
      </c>
      <c r="AC92" s="13" t="str">
        <f t="shared" si="37"/>
        <v/>
      </c>
      <c r="AD92" s="13" t="str">
        <f t="shared" si="38"/>
        <v/>
      </c>
      <c r="AE92" s="13" t="str">
        <f t="shared" si="39"/>
        <v/>
      </c>
      <c r="AF92" s="13" t="str">
        <f t="shared" si="40"/>
        <v/>
      </c>
      <c r="AG92" s="13" t="str">
        <f t="shared" si="41"/>
        <v/>
      </c>
      <c r="AH92" s="13" t="str">
        <f t="shared" si="42"/>
        <v/>
      </c>
      <c r="AI92" s="13" t="str">
        <f t="shared" si="43"/>
        <v/>
      </c>
      <c r="AJ92" s="13" t="str">
        <f t="shared" si="44"/>
        <v/>
      </c>
      <c r="AK92" s="13" t="str">
        <f t="shared" si="45"/>
        <v/>
      </c>
      <c r="AL92" s="13" t="str">
        <f t="shared" si="46"/>
        <v/>
      </c>
      <c r="AM92" s="13" t="str">
        <f t="shared" si="47"/>
        <v/>
      </c>
      <c r="AN92" s="13" t="str">
        <f t="shared" si="48"/>
        <v/>
      </c>
      <c r="AO92" s="13" t="str">
        <f t="shared" si="49"/>
        <v/>
      </c>
      <c r="AP92" s="13" t="str">
        <f t="shared" si="50"/>
        <v/>
      </c>
      <c r="AQ92" s="13" t="str">
        <f t="shared" si="51"/>
        <v/>
      </c>
      <c r="AR92" s="13" t="str">
        <f t="shared" si="52"/>
        <v/>
      </c>
      <c r="AS92" s="13" t="str">
        <f t="shared" si="53"/>
        <v/>
      </c>
      <c r="AT92" s="13" t="str">
        <f t="shared" si="54"/>
        <v/>
      </c>
      <c r="AU92" s="13" t="str">
        <f t="shared" si="55"/>
        <v/>
      </c>
    </row>
    <row r="93" spans="1:47" ht="30" customHeight="1" x14ac:dyDescent="0.25">
      <c r="A93" s="119" t="str">
        <f>IF('INPUT - Identification'!A93=""," ",'INPUT - Identification'!A93)</f>
        <v xml:space="preserve"> </v>
      </c>
      <c r="B93" s="118" t="str">
        <f>IF('INPUT - Identification'!C93=""," ",'INPUT - Identification'!C93)</f>
        <v xml:space="preserve"> </v>
      </c>
      <c r="C93" s="118" t="str">
        <f>IF('INPUT - Identification'!E93=""," ",'INPUT - Identification'!E93)</f>
        <v xml:space="preserve"> </v>
      </c>
      <c r="D93" s="138"/>
      <c r="E93" s="140"/>
      <c r="F93" s="140"/>
      <c r="G93" s="140"/>
      <c r="H93" s="178"/>
      <c r="I93" s="211"/>
      <c r="J93" s="119" t="str">
        <f t="shared" si="56"/>
        <v/>
      </c>
      <c r="K93" s="178"/>
      <c r="L93" s="119" t="str">
        <f t="shared" si="57"/>
        <v/>
      </c>
      <c r="M93" s="178"/>
      <c r="N93" s="119" t="str">
        <f t="shared" si="58"/>
        <v/>
      </c>
      <c r="O93" s="120" t="str">
        <f t="shared" si="59"/>
        <v/>
      </c>
      <c r="W93" s="13" t="str">
        <f t="shared" si="31"/>
        <v/>
      </c>
      <c r="X93" s="13" t="str">
        <f t="shared" si="32"/>
        <v/>
      </c>
      <c r="Y93" s="13" t="str">
        <f t="shared" si="33"/>
        <v/>
      </c>
      <c r="Z93" s="13" t="str">
        <f t="shared" si="34"/>
        <v/>
      </c>
      <c r="AA93" s="13" t="str">
        <f t="shared" si="35"/>
        <v/>
      </c>
      <c r="AB93" s="13" t="str">
        <f t="shared" si="36"/>
        <v/>
      </c>
      <c r="AC93" s="13" t="str">
        <f t="shared" si="37"/>
        <v/>
      </c>
      <c r="AD93" s="13" t="str">
        <f t="shared" si="38"/>
        <v/>
      </c>
      <c r="AE93" s="13" t="str">
        <f t="shared" si="39"/>
        <v/>
      </c>
      <c r="AF93" s="13" t="str">
        <f t="shared" si="40"/>
        <v/>
      </c>
      <c r="AG93" s="13" t="str">
        <f t="shared" si="41"/>
        <v/>
      </c>
      <c r="AH93" s="13" t="str">
        <f t="shared" si="42"/>
        <v/>
      </c>
      <c r="AI93" s="13" t="str">
        <f t="shared" si="43"/>
        <v/>
      </c>
      <c r="AJ93" s="13" t="str">
        <f t="shared" si="44"/>
        <v/>
      </c>
      <c r="AK93" s="13" t="str">
        <f t="shared" si="45"/>
        <v/>
      </c>
      <c r="AL93" s="13" t="str">
        <f t="shared" si="46"/>
        <v/>
      </c>
      <c r="AM93" s="13" t="str">
        <f t="shared" si="47"/>
        <v/>
      </c>
      <c r="AN93" s="13" t="str">
        <f t="shared" si="48"/>
        <v/>
      </c>
      <c r="AO93" s="13" t="str">
        <f t="shared" si="49"/>
        <v/>
      </c>
      <c r="AP93" s="13" t="str">
        <f t="shared" si="50"/>
        <v/>
      </c>
      <c r="AQ93" s="13" t="str">
        <f t="shared" si="51"/>
        <v/>
      </c>
      <c r="AR93" s="13" t="str">
        <f t="shared" si="52"/>
        <v/>
      </c>
      <c r="AS93" s="13" t="str">
        <f t="shared" si="53"/>
        <v/>
      </c>
      <c r="AT93" s="13" t="str">
        <f t="shared" si="54"/>
        <v/>
      </c>
      <c r="AU93" s="13" t="str">
        <f t="shared" si="55"/>
        <v/>
      </c>
    </row>
    <row r="94" spans="1:47" ht="30" customHeight="1" x14ac:dyDescent="0.25">
      <c r="A94" s="119" t="str">
        <f>IF('INPUT - Identification'!A94=""," ",'INPUT - Identification'!A94)</f>
        <v xml:space="preserve"> </v>
      </c>
      <c r="B94" s="118" t="str">
        <f>IF('INPUT - Identification'!C94=""," ",'INPUT - Identification'!C94)</f>
        <v xml:space="preserve"> </v>
      </c>
      <c r="C94" s="118" t="str">
        <f>IF('INPUT - Identification'!E94=""," ",'INPUT - Identification'!E94)</f>
        <v xml:space="preserve"> </v>
      </c>
      <c r="D94" s="138"/>
      <c r="E94" s="140"/>
      <c r="F94" s="140"/>
      <c r="G94" s="140"/>
      <c r="H94" s="178"/>
      <c r="I94" s="211"/>
      <c r="J94" s="119" t="str">
        <f t="shared" si="56"/>
        <v/>
      </c>
      <c r="K94" s="178"/>
      <c r="L94" s="119" t="str">
        <f t="shared" si="57"/>
        <v/>
      </c>
      <c r="M94" s="178"/>
      <c r="N94" s="119" t="str">
        <f t="shared" si="58"/>
        <v/>
      </c>
      <c r="O94" s="120" t="str">
        <f t="shared" si="59"/>
        <v/>
      </c>
      <c r="W94" s="13" t="str">
        <f t="shared" si="31"/>
        <v/>
      </c>
      <c r="X94" s="13" t="str">
        <f t="shared" si="32"/>
        <v/>
      </c>
      <c r="Y94" s="13" t="str">
        <f t="shared" si="33"/>
        <v/>
      </c>
      <c r="Z94" s="13" t="str">
        <f t="shared" si="34"/>
        <v/>
      </c>
      <c r="AA94" s="13" t="str">
        <f t="shared" si="35"/>
        <v/>
      </c>
      <c r="AB94" s="13" t="str">
        <f t="shared" si="36"/>
        <v/>
      </c>
      <c r="AC94" s="13" t="str">
        <f t="shared" si="37"/>
        <v/>
      </c>
      <c r="AD94" s="13" t="str">
        <f t="shared" si="38"/>
        <v/>
      </c>
      <c r="AE94" s="13" t="str">
        <f t="shared" si="39"/>
        <v/>
      </c>
      <c r="AF94" s="13" t="str">
        <f t="shared" si="40"/>
        <v/>
      </c>
      <c r="AG94" s="13" t="str">
        <f t="shared" si="41"/>
        <v/>
      </c>
      <c r="AH94" s="13" t="str">
        <f t="shared" si="42"/>
        <v/>
      </c>
      <c r="AI94" s="13" t="str">
        <f t="shared" si="43"/>
        <v/>
      </c>
      <c r="AJ94" s="13" t="str">
        <f t="shared" si="44"/>
        <v/>
      </c>
      <c r="AK94" s="13" t="str">
        <f t="shared" si="45"/>
        <v/>
      </c>
      <c r="AL94" s="13" t="str">
        <f t="shared" si="46"/>
        <v/>
      </c>
      <c r="AM94" s="13" t="str">
        <f t="shared" si="47"/>
        <v/>
      </c>
      <c r="AN94" s="13" t="str">
        <f t="shared" si="48"/>
        <v/>
      </c>
      <c r="AO94" s="13" t="str">
        <f t="shared" si="49"/>
        <v/>
      </c>
      <c r="AP94" s="13" t="str">
        <f t="shared" si="50"/>
        <v/>
      </c>
      <c r="AQ94" s="13" t="str">
        <f t="shared" si="51"/>
        <v/>
      </c>
      <c r="AR94" s="13" t="str">
        <f t="shared" si="52"/>
        <v/>
      </c>
      <c r="AS94" s="13" t="str">
        <f t="shared" si="53"/>
        <v/>
      </c>
      <c r="AT94" s="13" t="str">
        <f t="shared" si="54"/>
        <v/>
      </c>
      <c r="AU94" s="13" t="str">
        <f t="shared" si="55"/>
        <v/>
      </c>
    </row>
    <row r="95" spans="1:47" ht="30" customHeight="1" x14ac:dyDescent="0.25">
      <c r="A95" s="119" t="str">
        <f>IF('INPUT - Identification'!A95=""," ",'INPUT - Identification'!A95)</f>
        <v xml:space="preserve"> </v>
      </c>
      <c r="B95" s="118" t="str">
        <f>IF('INPUT - Identification'!C95=""," ",'INPUT - Identification'!C95)</f>
        <v xml:space="preserve"> </v>
      </c>
      <c r="C95" s="118" t="str">
        <f>IF('INPUT - Identification'!E95=""," ",'INPUT - Identification'!E95)</f>
        <v xml:space="preserve"> </v>
      </c>
      <c r="D95" s="138"/>
      <c r="E95" s="140"/>
      <c r="F95" s="140"/>
      <c r="G95" s="140"/>
      <c r="H95" s="178"/>
      <c r="I95" s="211"/>
      <c r="J95" s="119" t="str">
        <f t="shared" si="56"/>
        <v/>
      </c>
      <c r="K95" s="178"/>
      <c r="L95" s="119" t="str">
        <f t="shared" si="57"/>
        <v/>
      </c>
      <c r="M95" s="178"/>
      <c r="N95" s="119" t="str">
        <f t="shared" si="58"/>
        <v/>
      </c>
      <c r="O95" s="120" t="str">
        <f t="shared" si="59"/>
        <v/>
      </c>
      <c r="W95" s="13" t="str">
        <f t="shared" si="31"/>
        <v/>
      </c>
      <c r="X95" s="13" t="str">
        <f t="shared" si="32"/>
        <v/>
      </c>
      <c r="Y95" s="13" t="str">
        <f t="shared" si="33"/>
        <v/>
      </c>
      <c r="Z95" s="13" t="str">
        <f t="shared" si="34"/>
        <v/>
      </c>
      <c r="AA95" s="13" t="str">
        <f t="shared" si="35"/>
        <v/>
      </c>
      <c r="AB95" s="13" t="str">
        <f t="shared" si="36"/>
        <v/>
      </c>
      <c r="AC95" s="13" t="str">
        <f t="shared" si="37"/>
        <v/>
      </c>
      <c r="AD95" s="13" t="str">
        <f t="shared" si="38"/>
        <v/>
      </c>
      <c r="AE95" s="13" t="str">
        <f t="shared" si="39"/>
        <v/>
      </c>
      <c r="AF95" s="13" t="str">
        <f t="shared" si="40"/>
        <v/>
      </c>
      <c r="AG95" s="13" t="str">
        <f t="shared" si="41"/>
        <v/>
      </c>
      <c r="AH95" s="13" t="str">
        <f t="shared" si="42"/>
        <v/>
      </c>
      <c r="AI95" s="13" t="str">
        <f t="shared" si="43"/>
        <v/>
      </c>
      <c r="AJ95" s="13" t="str">
        <f t="shared" si="44"/>
        <v/>
      </c>
      <c r="AK95" s="13" t="str">
        <f t="shared" si="45"/>
        <v/>
      </c>
      <c r="AL95" s="13" t="str">
        <f t="shared" si="46"/>
        <v/>
      </c>
      <c r="AM95" s="13" t="str">
        <f t="shared" si="47"/>
        <v/>
      </c>
      <c r="AN95" s="13" t="str">
        <f t="shared" si="48"/>
        <v/>
      </c>
      <c r="AO95" s="13" t="str">
        <f t="shared" si="49"/>
        <v/>
      </c>
      <c r="AP95" s="13" t="str">
        <f t="shared" si="50"/>
        <v/>
      </c>
      <c r="AQ95" s="13" t="str">
        <f t="shared" si="51"/>
        <v/>
      </c>
      <c r="AR95" s="13" t="str">
        <f t="shared" si="52"/>
        <v/>
      </c>
      <c r="AS95" s="13" t="str">
        <f t="shared" si="53"/>
        <v/>
      </c>
      <c r="AT95" s="13" t="str">
        <f t="shared" si="54"/>
        <v/>
      </c>
      <c r="AU95" s="13" t="str">
        <f t="shared" si="55"/>
        <v/>
      </c>
    </row>
    <row r="96" spans="1:47" ht="30" customHeight="1" x14ac:dyDescent="0.25">
      <c r="A96" s="119" t="str">
        <f>IF('INPUT - Identification'!A96=""," ",'INPUT - Identification'!A96)</f>
        <v xml:space="preserve"> </v>
      </c>
      <c r="B96" s="118" t="str">
        <f>IF('INPUT - Identification'!C96=""," ",'INPUT - Identification'!C96)</f>
        <v xml:space="preserve"> </v>
      </c>
      <c r="C96" s="118" t="str">
        <f>IF('INPUT - Identification'!E96=""," ",'INPUT - Identification'!E96)</f>
        <v xml:space="preserve"> </v>
      </c>
      <c r="D96" s="138"/>
      <c r="E96" s="140"/>
      <c r="F96" s="140"/>
      <c r="G96" s="140"/>
      <c r="H96" s="178"/>
      <c r="I96" s="211"/>
      <c r="J96" s="119" t="str">
        <f t="shared" si="56"/>
        <v/>
      </c>
      <c r="K96" s="178"/>
      <c r="L96" s="119" t="str">
        <f t="shared" si="57"/>
        <v/>
      </c>
      <c r="M96" s="178"/>
      <c r="N96" s="119" t="str">
        <f t="shared" si="58"/>
        <v/>
      </c>
      <c r="O96" s="120" t="str">
        <f t="shared" si="59"/>
        <v/>
      </c>
      <c r="W96" s="13" t="str">
        <f t="shared" si="31"/>
        <v/>
      </c>
      <c r="X96" s="13" t="str">
        <f t="shared" si="32"/>
        <v/>
      </c>
      <c r="Y96" s="13" t="str">
        <f t="shared" si="33"/>
        <v/>
      </c>
      <c r="Z96" s="13" t="str">
        <f t="shared" si="34"/>
        <v/>
      </c>
      <c r="AA96" s="13" t="str">
        <f t="shared" si="35"/>
        <v/>
      </c>
      <c r="AB96" s="13" t="str">
        <f t="shared" si="36"/>
        <v/>
      </c>
      <c r="AC96" s="13" t="str">
        <f t="shared" si="37"/>
        <v/>
      </c>
      <c r="AD96" s="13" t="str">
        <f t="shared" si="38"/>
        <v/>
      </c>
      <c r="AE96" s="13" t="str">
        <f t="shared" si="39"/>
        <v/>
      </c>
      <c r="AF96" s="13" t="str">
        <f t="shared" si="40"/>
        <v/>
      </c>
      <c r="AG96" s="13" t="str">
        <f t="shared" si="41"/>
        <v/>
      </c>
      <c r="AH96" s="13" t="str">
        <f t="shared" si="42"/>
        <v/>
      </c>
      <c r="AI96" s="13" t="str">
        <f t="shared" si="43"/>
        <v/>
      </c>
      <c r="AJ96" s="13" t="str">
        <f t="shared" si="44"/>
        <v/>
      </c>
      <c r="AK96" s="13" t="str">
        <f t="shared" si="45"/>
        <v/>
      </c>
      <c r="AL96" s="13" t="str">
        <f t="shared" si="46"/>
        <v/>
      </c>
      <c r="AM96" s="13" t="str">
        <f t="shared" si="47"/>
        <v/>
      </c>
      <c r="AN96" s="13" t="str">
        <f t="shared" si="48"/>
        <v/>
      </c>
      <c r="AO96" s="13" t="str">
        <f t="shared" si="49"/>
        <v/>
      </c>
      <c r="AP96" s="13" t="str">
        <f t="shared" si="50"/>
        <v/>
      </c>
      <c r="AQ96" s="13" t="str">
        <f t="shared" si="51"/>
        <v/>
      </c>
      <c r="AR96" s="13" t="str">
        <f t="shared" si="52"/>
        <v/>
      </c>
      <c r="AS96" s="13" t="str">
        <f t="shared" si="53"/>
        <v/>
      </c>
      <c r="AT96" s="13" t="str">
        <f t="shared" si="54"/>
        <v/>
      </c>
      <c r="AU96" s="13" t="str">
        <f t="shared" si="55"/>
        <v/>
      </c>
    </row>
    <row r="97" spans="1:47" ht="30" customHeight="1" x14ac:dyDescent="0.25">
      <c r="A97" s="119" t="str">
        <f>IF('INPUT - Identification'!A97=""," ",'INPUT - Identification'!A97)</f>
        <v xml:space="preserve"> </v>
      </c>
      <c r="B97" s="118" t="str">
        <f>IF('INPUT - Identification'!C97=""," ",'INPUT - Identification'!C97)</f>
        <v xml:space="preserve"> </v>
      </c>
      <c r="C97" s="118" t="str">
        <f>IF('INPUT - Identification'!E97=""," ",'INPUT - Identification'!E97)</f>
        <v xml:space="preserve"> </v>
      </c>
      <c r="D97" s="138"/>
      <c r="E97" s="140"/>
      <c r="F97" s="140"/>
      <c r="G97" s="140"/>
      <c r="H97" s="178"/>
      <c r="I97" s="211"/>
      <c r="J97" s="119" t="str">
        <f t="shared" si="56"/>
        <v/>
      </c>
      <c r="K97" s="178"/>
      <c r="L97" s="119" t="str">
        <f t="shared" si="57"/>
        <v/>
      </c>
      <c r="M97" s="178"/>
      <c r="N97" s="119" t="str">
        <f t="shared" si="58"/>
        <v/>
      </c>
      <c r="O97" s="120" t="str">
        <f t="shared" si="59"/>
        <v/>
      </c>
      <c r="W97" s="13" t="str">
        <f t="shared" si="31"/>
        <v/>
      </c>
      <c r="X97" s="13" t="str">
        <f t="shared" si="32"/>
        <v/>
      </c>
      <c r="Y97" s="13" t="str">
        <f t="shared" si="33"/>
        <v/>
      </c>
      <c r="Z97" s="13" t="str">
        <f t="shared" si="34"/>
        <v/>
      </c>
      <c r="AA97" s="13" t="str">
        <f t="shared" si="35"/>
        <v/>
      </c>
      <c r="AB97" s="13" t="str">
        <f t="shared" si="36"/>
        <v/>
      </c>
      <c r="AC97" s="13" t="str">
        <f t="shared" si="37"/>
        <v/>
      </c>
      <c r="AD97" s="13" t="str">
        <f t="shared" si="38"/>
        <v/>
      </c>
      <c r="AE97" s="13" t="str">
        <f t="shared" si="39"/>
        <v/>
      </c>
      <c r="AF97" s="13" t="str">
        <f t="shared" si="40"/>
        <v/>
      </c>
      <c r="AG97" s="13" t="str">
        <f t="shared" si="41"/>
        <v/>
      </c>
      <c r="AH97" s="13" t="str">
        <f t="shared" si="42"/>
        <v/>
      </c>
      <c r="AI97" s="13" t="str">
        <f t="shared" si="43"/>
        <v/>
      </c>
      <c r="AJ97" s="13" t="str">
        <f t="shared" si="44"/>
        <v/>
      </c>
      <c r="AK97" s="13" t="str">
        <f t="shared" si="45"/>
        <v/>
      </c>
      <c r="AL97" s="13" t="str">
        <f t="shared" si="46"/>
        <v/>
      </c>
      <c r="AM97" s="13" t="str">
        <f t="shared" si="47"/>
        <v/>
      </c>
      <c r="AN97" s="13" t="str">
        <f t="shared" si="48"/>
        <v/>
      </c>
      <c r="AO97" s="13" t="str">
        <f t="shared" si="49"/>
        <v/>
      </c>
      <c r="AP97" s="13" t="str">
        <f t="shared" si="50"/>
        <v/>
      </c>
      <c r="AQ97" s="13" t="str">
        <f t="shared" si="51"/>
        <v/>
      </c>
      <c r="AR97" s="13" t="str">
        <f t="shared" si="52"/>
        <v/>
      </c>
      <c r="AS97" s="13" t="str">
        <f t="shared" si="53"/>
        <v/>
      </c>
      <c r="AT97" s="13" t="str">
        <f t="shared" si="54"/>
        <v/>
      </c>
      <c r="AU97" s="13" t="str">
        <f t="shared" si="55"/>
        <v/>
      </c>
    </row>
    <row r="98" spans="1:47" ht="30" customHeight="1" x14ac:dyDescent="0.25">
      <c r="A98" s="119" t="str">
        <f>IF('INPUT - Identification'!A98=""," ",'INPUT - Identification'!A98)</f>
        <v xml:space="preserve"> </v>
      </c>
      <c r="B98" s="118" t="str">
        <f>IF('INPUT - Identification'!C98=""," ",'INPUT - Identification'!C98)</f>
        <v xml:space="preserve"> </v>
      </c>
      <c r="C98" s="118" t="str">
        <f>IF('INPUT - Identification'!E98=""," ",'INPUT - Identification'!E98)</f>
        <v xml:space="preserve"> </v>
      </c>
      <c r="D98" s="138"/>
      <c r="E98" s="140"/>
      <c r="F98" s="140"/>
      <c r="G98" s="140"/>
      <c r="H98" s="178"/>
      <c r="I98" s="211"/>
      <c r="J98" s="119" t="str">
        <f t="shared" si="56"/>
        <v/>
      </c>
      <c r="K98" s="178"/>
      <c r="L98" s="119" t="str">
        <f t="shared" si="57"/>
        <v/>
      </c>
      <c r="M98" s="178"/>
      <c r="N98" s="119" t="str">
        <f t="shared" si="58"/>
        <v/>
      </c>
      <c r="O98" s="120" t="str">
        <f t="shared" si="59"/>
        <v/>
      </c>
      <c r="W98" s="13" t="str">
        <f t="shared" si="31"/>
        <v/>
      </c>
      <c r="X98" s="13" t="str">
        <f t="shared" si="32"/>
        <v/>
      </c>
      <c r="Y98" s="13" t="str">
        <f t="shared" si="33"/>
        <v/>
      </c>
      <c r="Z98" s="13" t="str">
        <f t="shared" si="34"/>
        <v/>
      </c>
      <c r="AA98" s="13" t="str">
        <f t="shared" si="35"/>
        <v/>
      </c>
      <c r="AB98" s="13" t="str">
        <f t="shared" si="36"/>
        <v/>
      </c>
      <c r="AC98" s="13" t="str">
        <f t="shared" si="37"/>
        <v/>
      </c>
      <c r="AD98" s="13" t="str">
        <f t="shared" si="38"/>
        <v/>
      </c>
      <c r="AE98" s="13" t="str">
        <f t="shared" si="39"/>
        <v/>
      </c>
      <c r="AF98" s="13" t="str">
        <f t="shared" si="40"/>
        <v/>
      </c>
      <c r="AG98" s="13" t="str">
        <f t="shared" si="41"/>
        <v/>
      </c>
      <c r="AH98" s="13" t="str">
        <f t="shared" si="42"/>
        <v/>
      </c>
      <c r="AI98" s="13" t="str">
        <f t="shared" si="43"/>
        <v/>
      </c>
      <c r="AJ98" s="13" t="str">
        <f t="shared" si="44"/>
        <v/>
      </c>
      <c r="AK98" s="13" t="str">
        <f t="shared" si="45"/>
        <v/>
      </c>
      <c r="AL98" s="13" t="str">
        <f t="shared" si="46"/>
        <v/>
      </c>
      <c r="AM98" s="13" t="str">
        <f t="shared" si="47"/>
        <v/>
      </c>
      <c r="AN98" s="13" t="str">
        <f t="shared" si="48"/>
        <v/>
      </c>
      <c r="AO98" s="13" t="str">
        <f t="shared" si="49"/>
        <v/>
      </c>
      <c r="AP98" s="13" t="str">
        <f t="shared" si="50"/>
        <v/>
      </c>
      <c r="AQ98" s="13" t="str">
        <f t="shared" si="51"/>
        <v/>
      </c>
      <c r="AR98" s="13" t="str">
        <f t="shared" si="52"/>
        <v/>
      </c>
      <c r="AS98" s="13" t="str">
        <f t="shared" si="53"/>
        <v/>
      </c>
      <c r="AT98" s="13" t="str">
        <f t="shared" si="54"/>
        <v/>
      </c>
      <c r="AU98" s="13" t="str">
        <f t="shared" si="55"/>
        <v/>
      </c>
    </row>
    <row r="99" spans="1:47" ht="30" customHeight="1" x14ac:dyDescent="0.25">
      <c r="A99" s="119" t="str">
        <f>IF('INPUT - Identification'!A99=""," ",'INPUT - Identification'!A99)</f>
        <v xml:space="preserve"> </v>
      </c>
      <c r="B99" s="118" t="str">
        <f>IF('INPUT - Identification'!C99=""," ",'INPUT - Identification'!C99)</f>
        <v xml:space="preserve"> </v>
      </c>
      <c r="C99" s="118" t="str">
        <f>IF('INPUT - Identification'!E99=""," ",'INPUT - Identification'!E99)</f>
        <v xml:space="preserve"> </v>
      </c>
      <c r="D99" s="138"/>
      <c r="E99" s="140"/>
      <c r="F99" s="140"/>
      <c r="G99" s="140"/>
      <c r="H99" s="178"/>
      <c r="I99" s="211"/>
      <c r="J99" s="119" t="str">
        <f t="shared" si="56"/>
        <v/>
      </c>
      <c r="K99" s="178"/>
      <c r="L99" s="119" t="str">
        <f t="shared" si="57"/>
        <v/>
      </c>
      <c r="M99" s="178"/>
      <c r="N99" s="119" t="str">
        <f t="shared" si="58"/>
        <v/>
      </c>
      <c r="O99" s="120" t="str">
        <f t="shared" si="59"/>
        <v/>
      </c>
      <c r="W99" s="13" t="str">
        <f t="shared" si="31"/>
        <v/>
      </c>
      <c r="X99" s="13" t="str">
        <f t="shared" si="32"/>
        <v/>
      </c>
      <c r="Y99" s="13" t="str">
        <f t="shared" si="33"/>
        <v/>
      </c>
      <c r="Z99" s="13" t="str">
        <f t="shared" si="34"/>
        <v/>
      </c>
      <c r="AA99" s="13" t="str">
        <f t="shared" si="35"/>
        <v/>
      </c>
      <c r="AB99" s="13" t="str">
        <f t="shared" si="36"/>
        <v/>
      </c>
      <c r="AC99" s="13" t="str">
        <f t="shared" si="37"/>
        <v/>
      </c>
      <c r="AD99" s="13" t="str">
        <f t="shared" si="38"/>
        <v/>
      </c>
      <c r="AE99" s="13" t="str">
        <f t="shared" si="39"/>
        <v/>
      </c>
      <c r="AF99" s="13" t="str">
        <f t="shared" si="40"/>
        <v/>
      </c>
      <c r="AG99" s="13" t="str">
        <f t="shared" si="41"/>
        <v/>
      </c>
      <c r="AH99" s="13" t="str">
        <f t="shared" si="42"/>
        <v/>
      </c>
      <c r="AI99" s="13" t="str">
        <f t="shared" si="43"/>
        <v/>
      </c>
      <c r="AJ99" s="13" t="str">
        <f t="shared" si="44"/>
        <v/>
      </c>
      <c r="AK99" s="13" t="str">
        <f t="shared" si="45"/>
        <v/>
      </c>
      <c r="AL99" s="13" t="str">
        <f t="shared" si="46"/>
        <v/>
      </c>
      <c r="AM99" s="13" t="str">
        <f t="shared" si="47"/>
        <v/>
      </c>
      <c r="AN99" s="13" t="str">
        <f t="shared" si="48"/>
        <v/>
      </c>
      <c r="AO99" s="13" t="str">
        <f t="shared" si="49"/>
        <v/>
      </c>
      <c r="AP99" s="13" t="str">
        <f t="shared" si="50"/>
        <v/>
      </c>
      <c r="AQ99" s="13" t="str">
        <f t="shared" si="51"/>
        <v/>
      </c>
      <c r="AR99" s="13" t="str">
        <f t="shared" si="52"/>
        <v/>
      </c>
      <c r="AS99" s="13" t="str">
        <f t="shared" si="53"/>
        <v/>
      </c>
      <c r="AT99" s="13" t="str">
        <f t="shared" si="54"/>
        <v/>
      </c>
      <c r="AU99" s="13" t="str">
        <f t="shared" si="55"/>
        <v/>
      </c>
    </row>
    <row r="100" spans="1:47" s="2" customFormat="1" x14ac:dyDescent="0.25">
      <c r="A100" s="36"/>
      <c r="B100" s="35"/>
      <c r="C100" s="35"/>
      <c r="D100" s="35"/>
      <c r="E100" s="35"/>
      <c r="F100" s="35"/>
      <c r="G100" s="35"/>
      <c r="H100" s="35"/>
      <c r="I100" s="35"/>
      <c r="J100" s="35"/>
      <c r="K100" s="35"/>
      <c r="L100" s="35"/>
      <c r="M100" s="35"/>
      <c r="N100" s="35"/>
      <c r="O100" s="35"/>
      <c r="P100" s="22"/>
      <c r="Q100" s="22"/>
      <c r="R100" s="22"/>
      <c r="S100" s="22"/>
      <c r="T100" s="22"/>
      <c r="W100" s="26">
        <f>COUNTIF(W15:W99,"X")</f>
        <v>0</v>
      </c>
      <c r="X100" s="26">
        <f t="shared" ref="X100:AU100" si="60">COUNTIF(X15:X99,"X")</f>
        <v>0</v>
      </c>
      <c r="Y100" s="26">
        <f t="shared" si="60"/>
        <v>0</v>
      </c>
      <c r="Z100" s="26">
        <f t="shared" si="60"/>
        <v>0</v>
      </c>
      <c r="AA100" s="26">
        <f t="shared" si="60"/>
        <v>0</v>
      </c>
      <c r="AB100" s="26">
        <f t="shared" si="60"/>
        <v>0</v>
      </c>
      <c r="AC100" s="26">
        <f t="shared" si="60"/>
        <v>0</v>
      </c>
      <c r="AD100" s="26">
        <f t="shared" si="60"/>
        <v>0</v>
      </c>
      <c r="AE100" s="26">
        <f t="shared" si="60"/>
        <v>0</v>
      </c>
      <c r="AF100" s="26">
        <f t="shared" si="60"/>
        <v>0</v>
      </c>
      <c r="AG100" s="26">
        <f t="shared" si="60"/>
        <v>0</v>
      </c>
      <c r="AH100" s="26">
        <f t="shared" si="60"/>
        <v>0</v>
      </c>
      <c r="AI100" s="26">
        <f t="shared" si="60"/>
        <v>0</v>
      </c>
      <c r="AJ100" s="26">
        <f t="shared" si="60"/>
        <v>0</v>
      </c>
      <c r="AK100" s="26">
        <f t="shared" si="60"/>
        <v>0</v>
      </c>
      <c r="AL100" s="26">
        <f t="shared" si="60"/>
        <v>0</v>
      </c>
      <c r="AM100" s="26">
        <f t="shared" si="60"/>
        <v>0</v>
      </c>
      <c r="AN100" s="26">
        <f t="shared" si="60"/>
        <v>0</v>
      </c>
      <c r="AO100" s="26">
        <f t="shared" si="60"/>
        <v>0</v>
      </c>
      <c r="AP100" s="26">
        <f t="shared" si="60"/>
        <v>0</v>
      </c>
      <c r="AQ100" s="26">
        <f t="shared" si="60"/>
        <v>0</v>
      </c>
      <c r="AR100" s="26">
        <f t="shared" si="60"/>
        <v>0</v>
      </c>
      <c r="AS100" s="26">
        <f t="shared" si="60"/>
        <v>0</v>
      </c>
      <c r="AT100" s="26">
        <f t="shared" si="60"/>
        <v>0</v>
      </c>
      <c r="AU100" s="26">
        <f t="shared" si="60"/>
        <v>0</v>
      </c>
    </row>
    <row r="101" spans="1:47" s="2" customFormat="1" x14ac:dyDescent="0.25">
      <c r="A101" s="22"/>
      <c r="B101" s="22"/>
      <c r="C101" s="22"/>
      <c r="D101" s="22"/>
      <c r="E101" s="22"/>
      <c r="F101" s="22"/>
      <c r="G101" s="22"/>
      <c r="H101" s="22"/>
      <c r="I101" s="22"/>
      <c r="J101" s="22"/>
      <c r="K101" s="22"/>
      <c r="L101" s="22"/>
      <c r="M101" s="22"/>
      <c r="N101" s="22"/>
      <c r="O101" s="22"/>
      <c r="P101" s="22"/>
      <c r="Q101" s="22"/>
      <c r="R101" s="22"/>
      <c r="S101" s="22"/>
      <c r="T101" s="22"/>
    </row>
    <row r="102" spans="1:47" s="2" customFormat="1" x14ac:dyDescent="0.25">
      <c r="A102" s="22"/>
      <c r="B102" s="22"/>
      <c r="C102" s="22"/>
      <c r="D102" s="22"/>
      <c r="E102" s="22"/>
      <c r="F102" s="22"/>
      <c r="G102" s="22"/>
      <c r="H102" s="22"/>
      <c r="I102" s="22"/>
      <c r="J102" s="22"/>
      <c r="K102" s="22"/>
      <c r="L102" s="22"/>
      <c r="M102" s="22"/>
      <c r="N102" s="22"/>
      <c r="O102" s="22"/>
      <c r="P102" s="22"/>
      <c r="Q102" s="22"/>
      <c r="R102" s="22"/>
      <c r="S102" s="22"/>
      <c r="T102" s="22"/>
    </row>
    <row r="103" spans="1:47" s="2" customFormat="1" x14ac:dyDescent="0.25">
      <c r="A103" s="22"/>
      <c r="B103" s="22"/>
      <c r="C103" s="22"/>
      <c r="D103" s="22"/>
      <c r="E103" s="22"/>
      <c r="F103" s="22"/>
      <c r="G103" s="22"/>
      <c r="H103" s="22"/>
      <c r="I103" s="22"/>
      <c r="J103" s="22"/>
      <c r="K103" s="22"/>
      <c r="L103" s="22"/>
      <c r="M103" s="22"/>
      <c r="N103" s="22"/>
      <c r="O103" s="22"/>
      <c r="P103" s="22"/>
      <c r="Q103" s="22"/>
      <c r="R103" s="22"/>
      <c r="S103" s="22"/>
      <c r="T103" s="22"/>
    </row>
    <row r="104" spans="1:47" s="2" customFormat="1" x14ac:dyDescent="0.25">
      <c r="A104" s="22"/>
      <c r="B104" s="22"/>
      <c r="C104" s="22"/>
      <c r="D104" s="22"/>
      <c r="E104" s="22"/>
      <c r="F104" s="22"/>
      <c r="G104" s="22"/>
      <c r="H104" s="22"/>
      <c r="I104" s="22"/>
      <c r="J104" s="22"/>
      <c r="K104" s="22"/>
      <c r="L104" s="22"/>
      <c r="M104" s="22"/>
      <c r="N104" s="22"/>
      <c r="O104" s="22"/>
      <c r="P104" s="22"/>
      <c r="Q104" s="22"/>
      <c r="R104" s="22"/>
      <c r="S104" s="22"/>
      <c r="T104" s="22"/>
    </row>
    <row r="105" spans="1:47" s="2" customFormat="1" x14ac:dyDescent="0.25">
      <c r="A105" s="22"/>
      <c r="B105" s="22"/>
      <c r="C105" s="22"/>
      <c r="D105" s="22"/>
      <c r="E105" s="22"/>
      <c r="F105" s="22"/>
      <c r="G105" s="22"/>
      <c r="H105" s="22"/>
      <c r="I105" s="22"/>
      <c r="J105" s="22"/>
      <c r="K105" s="22"/>
      <c r="L105" s="22"/>
      <c r="M105" s="22"/>
      <c r="N105" s="22"/>
      <c r="O105" s="22"/>
      <c r="P105" s="22"/>
      <c r="Q105" s="22"/>
      <c r="R105" s="22"/>
      <c r="S105" s="22"/>
      <c r="T105" s="22"/>
    </row>
  </sheetData>
  <mergeCells count="13">
    <mergeCell ref="A1:O1"/>
    <mergeCell ref="W2:AU2"/>
    <mergeCell ref="W6:W10"/>
    <mergeCell ref="AJ6:AM6"/>
    <mergeCell ref="Y12:AC12"/>
    <mergeCell ref="A2:A3"/>
    <mergeCell ref="B2:B3"/>
    <mergeCell ref="C2:C3"/>
    <mergeCell ref="D2:D3"/>
    <mergeCell ref="E2:E3"/>
    <mergeCell ref="F2:F3"/>
    <mergeCell ref="G2:I2"/>
    <mergeCell ref="J2:O2"/>
  </mergeCells>
  <conditionalFormatting sqref="O15:O99">
    <cfRule type="containsText" dxfId="7" priority="1" operator="containsText" text="Critical">
      <formula>NOT(ISERROR(SEARCH("Critical",O15)))</formula>
    </cfRule>
    <cfRule type="containsText" dxfId="6" priority="2" operator="containsText" text="High">
      <formula>NOT(ISERROR(SEARCH("High",O15)))</formula>
    </cfRule>
    <cfRule type="containsText" dxfId="5" priority="3" operator="containsText" text="Medium">
      <formula>NOT(ISERROR(SEARCH("Medium",O15)))</formula>
    </cfRule>
    <cfRule type="containsText" dxfId="4" priority="4" operator="containsText" text="Low">
      <formula>NOT(ISERROR(SEARCH("Low",O15)))</formula>
    </cfRule>
  </conditionalFormatting>
  <dataValidations count="12">
    <dataValidation type="list" allowBlank="1" showInputMessage="1" showErrorMessage="1" promptTitle="Likelihood" prompt="Select the approximate likelihood of the risk occurring (See 'INPUT - Categories &amp; Rating' sheet for likelihood definitions), accounting for the selected response action/strategy" sqref="M15:M99">
      <formula1>$M$7:$M$12</formula1>
    </dataValidation>
    <dataValidation type="list" allowBlank="1" showInputMessage="1" showErrorMessage="1" promptTitle="Response Action/Strategy" prompt="Select the appropriate response measure for the identified risk" sqref="D15:D99">
      <formula1>$D$7:$D$11</formula1>
    </dataValidation>
    <dataValidation type="list" allowBlank="1" showInputMessage="1" showErrorMessage="1" promptTitle="Status" prompt="Select whether the risk is active or inactive" sqref="H15:H99">
      <formula1>$H$7:$H$9</formula1>
    </dataValidation>
    <dataValidation allowBlank="1" showInputMessage="1" showErrorMessage="1" promptTitle="Response Description" prompt="Provide a description of the response action/strategy" sqref="E15:E99"/>
    <dataValidation allowBlank="1" showInputMessage="1" showErrorMessage="1" promptTitle="Responsible Individual" prompt="Enter the individual responsible for the identified risk" sqref="F15:F99"/>
    <dataValidation allowBlank="1" showInputMessage="1" showErrorMessage="1" promptTitle="Trigger Event(s)" prompt="Note any key events that might trigger the risk" sqref="G15:G99"/>
    <dataValidation allowBlank="1" showInputMessage="1" showErrorMessage="1" promptTitle="Risk Resolution Date" prompt="Enter date in which the risk was identified (MM/DD/YY)" sqref="I15:I99"/>
    <dataValidation type="list" allowBlank="1" showInputMessage="1" showErrorMessage="1" promptTitle="Impact" prompt="Select the approximate impact caused by the risk (See 'INPUT - Categories &amp; Rating' sheet for impact definitions), accounting for the selected response action/strategy" sqref="K15:K99">
      <formula1>$K$7:$K$12</formula1>
    </dataValidation>
    <dataValidation allowBlank="1" showInputMessage="1" showErrorMessage="1" promptTitle="Risk ID" prompt="Identifying risk number, auto-populated based on the 'INPUT - Identification' sheet" sqref="A15:A99"/>
    <dataValidation allowBlank="1" showInputMessage="1" showErrorMessage="1" promptTitle="Brief Risk Description" prompt="Brief description of the risk, auto-populated based on the 'INPUT - Identification' sheet" sqref="B15:B99"/>
    <dataValidation allowBlank="1" showInputMessage="1" showErrorMessage="1" promptTitle="Risk Category" prompt="The impact category of the risk, auto-populated based on the 'INPUT - Identification' sheet" sqref="C15:C99"/>
    <dataValidation allowBlank="1" showInputMessage="1" showErrorMessage="1" promptTitle="Risk Rating" prompt="Automatically calculated based on the heat map presented on the 'INPUT - Categories &amp; Rating' sheet" sqref="O15:O99"/>
  </dataValidations>
  <pageMargins left="0.7" right="0.7" top="0.75" bottom="0.75" header="0.3" footer="0.3"/>
  <pageSetup scale="41" fitToHeight="15" orientation="landscape" r:id="rId1"/>
  <headerFooter>
    <oddHeader>&amp;C&amp;"-,Bold Italic"&amp;10NCHRP 08-36 (TASK 126): RISK REGISTER TOOL - Template</oddHeader>
    <oddFooter>&amp;L&amp;"-,Italic"&amp;9WSP | Parsons Brinckerhoff&amp;C&amp;"-,Italic"&amp;9Management: &amp;P of &amp;N&amp;R&amp;"-,Italic"&amp;9July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S105"/>
  <sheetViews>
    <sheetView tabSelected="1" zoomScale="90" zoomScaleNormal="90" workbookViewId="0">
      <pane ySplit="14" topLeftCell="A15" activePane="bottomLeft" state="frozen"/>
      <selection pane="bottomLeft" activeCell="D17" sqref="D17"/>
    </sheetView>
  </sheetViews>
  <sheetFormatPr defaultColWidth="0" defaultRowHeight="0" customHeight="1" zeroHeight="1" x14ac:dyDescent="0.25"/>
  <cols>
    <col min="1" max="1" width="5.140625" customWidth="1"/>
    <col min="2" max="2" width="11.7109375" customWidth="1"/>
    <col min="3" max="3" width="24.5703125" customWidth="1"/>
    <col min="4" max="4" width="44.5703125" customWidth="1"/>
    <col min="5" max="5" width="21.42578125" customWidth="1"/>
    <col min="6" max="6" width="19.7109375" customWidth="1"/>
    <col min="7" max="7" width="15.5703125" customWidth="1"/>
    <col min="8" max="8" width="51.42578125" customWidth="1"/>
    <col min="9" max="9" width="14.7109375" customWidth="1"/>
    <col min="10" max="10" width="33.28515625" customWidth="1"/>
    <col min="11" max="11" width="9" customWidth="1"/>
    <col min="12" max="12" width="15.7109375" customWidth="1"/>
    <col min="13" max="13" width="19.5703125" customWidth="1"/>
    <col min="14" max="18" width="9.140625" style="22" customWidth="1"/>
    <col min="19" max="19" width="8.85546875" hidden="1" customWidth="1"/>
    <col min="20" max="16384" width="9.140625" hidden="1"/>
  </cols>
  <sheetData>
    <row r="1" spans="1:19" ht="20.100000000000001" customHeight="1" x14ac:dyDescent="0.25">
      <c r="A1" s="273" t="s">
        <v>40</v>
      </c>
      <c r="B1" s="273"/>
      <c r="C1" s="273"/>
      <c r="D1" s="273"/>
      <c r="E1" s="273"/>
      <c r="F1" s="273"/>
      <c r="G1" s="273"/>
      <c r="H1" s="273"/>
      <c r="I1" s="273"/>
      <c r="J1" s="273"/>
      <c r="K1" s="273"/>
      <c r="L1" s="273"/>
      <c r="M1" s="273"/>
    </row>
    <row r="2" spans="1:19" ht="20.100000000000001" customHeight="1" x14ac:dyDescent="0.25">
      <c r="A2" s="288" t="s">
        <v>68</v>
      </c>
      <c r="B2" s="289"/>
      <c r="C2" s="289"/>
      <c r="D2" s="289"/>
      <c r="E2" s="289"/>
      <c r="F2" s="46" t="s">
        <v>69</v>
      </c>
      <c r="G2" s="289" t="s">
        <v>176</v>
      </c>
      <c r="H2" s="289"/>
      <c r="I2" s="289"/>
      <c r="J2" s="289"/>
      <c r="K2" s="289"/>
      <c r="L2" s="289"/>
      <c r="M2" s="292"/>
    </row>
    <row r="3" spans="1:19" ht="15" customHeight="1" x14ac:dyDescent="0.25">
      <c r="A3" s="278" t="s">
        <v>0</v>
      </c>
      <c r="B3" s="278" t="s">
        <v>2</v>
      </c>
      <c r="C3" s="278" t="s">
        <v>3</v>
      </c>
      <c r="D3" s="278" t="s">
        <v>32</v>
      </c>
      <c r="E3" s="286" t="s">
        <v>4</v>
      </c>
      <c r="F3" s="290" t="s">
        <v>153</v>
      </c>
      <c r="G3" s="284" t="s">
        <v>33</v>
      </c>
      <c r="H3" s="278" t="s">
        <v>34</v>
      </c>
      <c r="I3" s="278" t="s">
        <v>35</v>
      </c>
      <c r="J3" s="280" t="s">
        <v>37</v>
      </c>
      <c r="K3" s="281"/>
      <c r="L3" s="282"/>
      <c r="M3" s="278" t="s">
        <v>148</v>
      </c>
    </row>
    <row r="4" spans="1:19" ht="30" customHeight="1" thickBot="1" x14ac:dyDescent="0.3">
      <c r="A4" s="283"/>
      <c r="B4" s="283"/>
      <c r="C4" s="283"/>
      <c r="D4" s="283"/>
      <c r="E4" s="287"/>
      <c r="F4" s="291"/>
      <c r="G4" s="285"/>
      <c r="H4" s="283"/>
      <c r="I4" s="283"/>
      <c r="J4" s="38" t="s">
        <v>39</v>
      </c>
      <c r="K4" s="39" t="s">
        <v>1</v>
      </c>
      <c r="L4" s="39" t="s">
        <v>38</v>
      </c>
      <c r="M4" s="283"/>
    </row>
    <row r="5" spans="1:19" ht="15" hidden="1" customHeight="1" x14ac:dyDescent="0.25">
      <c r="A5" s="1"/>
      <c r="B5" s="1"/>
      <c r="C5" s="1"/>
      <c r="D5" s="1"/>
      <c r="E5" s="1"/>
      <c r="F5" s="37"/>
      <c r="G5" s="1"/>
      <c r="H5" s="1"/>
      <c r="I5" s="1"/>
      <c r="J5" s="1"/>
      <c r="K5" s="1"/>
      <c r="L5" s="1"/>
      <c r="M5" s="1"/>
    </row>
    <row r="6" spans="1:19" ht="15" hidden="1" customHeight="1" x14ac:dyDescent="0.25">
      <c r="A6" s="1" t="s">
        <v>9</v>
      </c>
      <c r="B6" s="1"/>
      <c r="C6" s="1"/>
      <c r="D6" s="1"/>
      <c r="E6" s="1"/>
      <c r="F6" s="37"/>
      <c r="G6" s="1"/>
      <c r="H6" s="1"/>
      <c r="I6" s="1"/>
      <c r="J6" s="1"/>
      <c r="K6" s="1"/>
      <c r="L6" s="1"/>
      <c r="M6" s="1"/>
    </row>
    <row r="7" spans="1:19" ht="15" hidden="1" customHeight="1" x14ac:dyDescent="0.25">
      <c r="A7" s="1"/>
      <c r="B7" s="1"/>
      <c r="C7" s="1"/>
      <c r="D7" s="1"/>
      <c r="E7" s="1"/>
      <c r="F7" s="37"/>
      <c r="G7" s="7"/>
      <c r="H7" s="7"/>
      <c r="I7" s="7"/>
      <c r="J7" s="7"/>
      <c r="K7" s="7"/>
      <c r="L7" s="7"/>
      <c r="M7" s="1"/>
    </row>
    <row r="8" spans="1:19" ht="15" hidden="1" customHeight="1" x14ac:dyDescent="0.25">
      <c r="A8" s="1"/>
      <c r="B8" s="1"/>
      <c r="C8" s="1"/>
      <c r="D8" s="1"/>
      <c r="E8" s="1"/>
      <c r="F8" s="37"/>
      <c r="G8" s="7"/>
      <c r="H8" s="7"/>
      <c r="I8" s="7"/>
      <c r="J8" s="7"/>
      <c r="K8" s="7"/>
      <c r="L8" s="7"/>
      <c r="M8" s="1"/>
    </row>
    <row r="9" spans="1:19" ht="15" hidden="1" customHeight="1" x14ac:dyDescent="0.25">
      <c r="A9" s="1"/>
      <c r="B9" s="1"/>
      <c r="C9" s="1"/>
      <c r="D9" s="1"/>
      <c r="E9" s="1"/>
      <c r="F9" s="37"/>
      <c r="G9" s="7"/>
      <c r="H9" s="7"/>
      <c r="I9" s="7"/>
      <c r="J9" s="7"/>
      <c r="K9" s="7"/>
      <c r="L9" s="7"/>
      <c r="M9" s="1"/>
    </row>
    <row r="10" spans="1:19" ht="15" hidden="1" customHeight="1" x14ac:dyDescent="0.25">
      <c r="A10" s="1"/>
      <c r="B10" s="1"/>
      <c r="C10" s="1"/>
      <c r="D10" s="1"/>
      <c r="E10" s="1"/>
      <c r="F10" s="37"/>
      <c r="G10" s="7"/>
      <c r="H10" s="7"/>
      <c r="I10" s="7"/>
      <c r="J10" s="7"/>
      <c r="K10" s="7"/>
      <c r="L10" s="7"/>
      <c r="M10" s="1"/>
    </row>
    <row r="11" spans="1:19" ht="15" hidden="1" x14ac:dyDescent="0.25">
      <c r="A11" s="1"/>
      <c r="B11" s="1"/>
      <c r="C11" s="1"/>
      <c r="D11" s="1"/>
      <c r="E11" s="1"/>
      <c r="F11" s="37"/>
      <c r="G11" s="1"/>
      <c r="H11" s="1"/>
      <c r="I11" s="1"/>
      <c r="J11" s="1"/>
      <c r="K11" s="1"/>
      <c r="L11" s="1"/>
      <c r="M11" s="1"/>
    </row>
    <row r="12" spans="1:19" ht="15" hidden="1" x14ac:dyDescent="0.25">
      <c r="A12" s="1"/>
      <c r="B12" s="1"/>
      <c r="C12" s="1"/>
      <c r="D12" s="1"/>
      <c r="E12" s="1"/>
      <c r="F12" s="37"/>
      <c r="G12" s="1"/>
      <c r="H12" s="1"/>
      <c r="I12" s="1"/>
      <c r="J12" s="1"/>
      <c r="K12" s="1"/>
      <c r="L12" s="1"/>
      <c r="M12" s="1"/>
    </row>
    <row r="13" spans="1:19" ht="15" hidden="1" x14ac:dyDescent="0.25">
      <c r="A13" s="1"/>
      <c r="B13" s="1"/>
      <c r="C13" s="1"/>
      <c r="D13" s="1"/>
      <c r="E13" s="1"/>
      <c r="F13" s="37"/>
      <c r="G13" s="1"/>
      <c r="H13" s="1"/>
      <c r="I13" s="1"/>
      <c r="J13" s="1"/>
      <c r="K13" s="1"/>
      <c r="L13" s="1"/>
      <c r="M13" s="1"/>
    </row>
    <row r="14" spans="1:19" ht="15" hidden="1" x14ac:dyDescent="0.25">
      <c r="A14" s="1"/>
      <c r="B14" s="1"/>
      <c r="C14" s="1"/>
      <c r="D14" s="1"/>
      <c r="E14" s="1"/>
      <c r="F14" s="37"/>
      <c r="G14" s="1"/>
      <c r="H14" s="1"/>
      <c r="I14" s="1"/>
      <c r="J14" s="1"/>
      <c r="K14" s="1"/>
      <c r="L14" s="1"/>
      <c r="M14" s="1"/>
      <c r="S14" s="2"/>
    </row>
    <row r="15" spans="1:19" ht="30" customHeight="1" x14ac:dyDescent="0.25">
      <c r="A15" s="122" t="str">
        <f>IF('INPUT - Identification'!A15=""," ",'INPUT - Identification'!A15)</f>
        <v xml:space="preserve"> </v>
      </c>
      <c r="B15" s="123" t="str">
        <f>IF('INPUT - Identification'!B15=""," ",'INPUT - Identification'!B15)</f>
        <v xml:space="preserve"> </v>
      </c>
      <c r="C15" s="124" t="str">
        <f>IF('INPUT - Identification'!C15=""," ",'INPUT - Identification'!C15)</f>
        <v xml:space="preserve"> </v>
      </c>
      <c r="D15" s="124" t="str">
        <f>IF('INPUT - Identification'!D15=""," ",'INPUT - Identification'!D15)</f>
        <v xml:space="preserve"> </v>
      </c>
      <c r="E15" s="125" t="str">
        <f>IF('INPUT - Identification'!E15=""," ",'INPUT - Identification'!E15)</f>
        <v xml:space="preserve"> </v>
      </c>
      <c r="F15" s="126" t="str">
        <f>IF('INPUT - Analysis'!I15=""," ",'INPUT - Analysis'!I15)</f>
        <v xml:space="preserve"> </v>
      </c>
      <c r="G15" s="127" t="str">
        <f>IF('INPUT - Management'!D15=""," ",'INPUT - Management'!D15)</f>
        <v xml:space="preserve"> </v>
      </c>
      <c r="H15" s="128" t="str">
        <f>IF('INPUT - Management'!E15=""," ",'INPUT - Management'!E15)</f>
        <v xml:space="preserve"> </v>
      </c>
      <c r="I15" s="128" t="str">
        <f>IF('INPUT - Management'!F15=""," ",'INPUT - Management'!F15)</f>
        <v xml:space="preserve"> </v>
      </c>
      <c r="J15" s="128" t="str">
        <f>IF('INPUT - Management'!G15=""," ",'INPUT - Management'!G15)</f>
        <v xml:space="preserve"> </v>
      </c>
      <c r="K15" s="127" t="str">
        <f>IF('INPUT - Management'!H15=""," ",'INPUT - Management'!H15)</f>
        <v xml:space="preserve"> </v>
      </c>
      <c r="L15" s="129" t="str">
        <f>IF('INPUT - Management'!I15=""," ",'INPUT - Management'!I15)</f>
        <v xml:space="preserve"> </v>
      </c>
      <c r="M15" s="127" t="str">
        <f>IF('INPUT - Management'!O15=""," ",'INPUT - Management'!O15)</f>
        <v xml:space="preserve"> </v>
      </c>
      <c r="N15" s="23"/>
      <c r="O15" s="23"/>
      <c r="P15" s="23"/>
      <c r="Q15" s="23"/>
      <c r="R15" s="23"/>
      <c r="S15" s="17"/>
    </row>
    <row r="16" spans="1:19" ht="30" customHeight="1" x14ac:dyDescent="0.25">
      <c r="A16" s="122" t="str">
        <f>IF('INPUT - Identification'!A16=""," ",'INPUT - Identification'!A16)</f>
        <v xml:space="preserve"> </v>
      </c>
      <c r="B16" s="123" t="str">
        <f>IF('INPUT - Identification'!B16=""," ",'INPUT - Identification'!B16)</f>
        <v xml:space="preserve"> </v>
      </c>
      <c r="C16" s="124" t="str">
        <f>IF('INPUT - Identification'!C16=""," ",'INPUT - Identification'!C16)</f>
        <v xml:space="preserve"> </v>
      </c>
      <c r="D16" s="124" t="str">
        <f>IF('INPUT - Identification'!D16=""," ",'INPUT - Identification'!D16)</f>
        <v xml:space="preserve"> </v>
      </c>
      <c r="E16" s="125" t="str">
        <f>IF('INPUT - Identification'!E16=""," ",'INPUT - Identification'!E16)</f>
        <v xml:space="preserve"> </v>
      </c>
      <c r="F16" s="126" t="str">
        <f>IF('INPUT - Analysis'!I16=""," ",'INPUT - Analysis'!I16)</f>
        <v xml:space="preserve"> </v>
      </c>
      <c r="G16" s="127" t="str">
        <f>IF('INPUT - Management'!D16=""," ",'INPUT - Management'!D16)</f>
        <v xml:space="preserve"> </v>
      </c>
      <c r="H16" s="128" t="str">
        <f>IF('INPUT - Management'!E16=""," ",'INPUT - Management'!E16)</f>
        <v xml:space="preserve"> </v>
      </c>
      <c r="I16" s="128" t="str">
        <f>IF('INPUT - Management'!F16=""," ",'INPUT - Management'!F16)</f>
        <v xml:space="preserve"> </v>
      </c>
      <c r="J16" s="128" t="str">
        <f>IF('INPUT - Management'!G16=""," ",'INPUT - Management'!G16)</f>
        <v xml:space="preserve"> </v>
      </c>
      <c r="K16" s="127" t="str">
        <f>IF('INPUT - Management'!H16=""," ",'INPUT - Management'!H16)</f>
        <v xml:space="preserve"> </v>
      </c>
      <c r="L16" s="129" t="str">
        <f>IF('INPUT - Management'!I16=""," ",'INPUT - Management'!I16)</f>
        <v xml:space="preserve"> </v>
      </c>
      <c r="M16" s="127" t="str">
        <f>IF('INPUT - Management'!O16=""," ",'INPUT - Management'!O16)</f>
        <v xml:space="preserve"> </v>
      </c>
      <c r="N16" s="23"/>
      <c r="O16" s="23"/>
      <c r="P16" s="23"/>
      <c r="Q16" s="23"/>
      <c r="R16" s="23"/>
      <c r="S16" s="17"/>
    </row>
    <row r="17" spans="1:19" ht="30" customHeight="1" x14ac:dyDescent="0.25">
      <c r="A17" s="122" t="str">
        <f>IF('INPUT - Identification'!A17=""," ",'INPUT - Identification'!A17)</f>
        <v xml:space="preserve"> </v>
      </c>
      <c r="B17" s="123" t="str">
        <f>IF('INPUT - Identification'!B17=""," ",'INPUT - Identification'!B17)</f>
        <v xml:space="preserve"> </v>
      </c>
      <c r="C17" s="124" t="str">
        <f>IF('INPUT - Identification'!C17=""," ",'INPUT - Identification'!C17)</f>
        <v xml:space="preserve"> </v>
      </c>
      <c r="D17" s="124" t="str">
        <f>IF('INPUT - Identification'!D17=""," ",'INPUT - Identification'!D17)</f>
        <v xml:space="preserve"> </v>
      </c>
      <c r="E17" s="125" t="str">
        <f>IF('INPUT - Identification'!E17=""," ",'INPUT - Identification'!E17)</f>
        <v xml:space="preserve"> </v>
      </c>
      <c r="F17" s="126" t="str">
        <f>IF('INPUT - Analysis'!I17=""," ",'INPUT - Analysis'!I17)</f>
        <v xml:space="preserve"> </v>
      </c>
      <c r="G17" s="127" t="str">
        <f>IF('INPUT - Management'!D17=""," ",'INPUT - Management'!D17)</f>
        <v xml:space="preserve"> </v>
      </c>
      <c r="H17" s="128" t="str">
        <f>IF('INPUT - Management'!E17=""," ",'INPUT - Management'!E17)</f>
        <v xml:space="preserve"> </v>
      </c>
      <c r="I17" s="128" t="str">
        <f>IF('INPUT - Management'!F17=""," ",'INPUT - Management'!F17)</f>
        <v xml:space="preserve"> </v>
      </c>
      <c r="J17" s="128" t="str">
        <f>IF('INPUT - Management'!G17=""," ",'INPUT - Management'!G17)</f>
        <v xml:space="preserve"> </v>
      </c>
      <c r="K17" s="127" t="str">
        <f>IF('INPUT - Management'!H17=""," ",'INPUT - Management'!H17)</f>
        <v xml:space="preserve"> </v>
      </c>
      <c r="L17" s="129" t="str">
        <f>IF('INPUT - Management'!I17=""," ",'INPUT - Management'!I17)</f>
        <v xml:space="preserve"> </v>
      </c>
      <c r="M17" s="127" t="str">
        <f>IF('INPUT - Management'!O17=""," ",'INPUT - Management'!O17)</f>
        <v xml:space="preserve"> </v>
      </c>
      <c r="N17" s="23"/>
      <c r="O17" s="23"/>
      <c r="P17" s="23"/>
      <c r="Q17" s="23"/>
      <c r="R17" s="23"/>
      <c r="S17" s="17"/>
    </row>
    <row r="18" spans="1:19" ht="30" customHeight="1" x14ac:dyDescent="0.25">
      <c r="A18" s="122" t="str">
        <f>IF('INPUT - Identification'!A18=""," ",'INPUT - Identification'!A18)</f>
        <v xml:space="preserve"> </v>
      </c>
      <c r="B18" s="123" t="str">
        <f>IF('INPUT - Identification'!B18=""," ",'INPUT - Identification'!B18)</f>
        <v xml:space="preserve"> </v>
      </c>
      <c r="C18" s="124" t="str">
        <f>IF('INPUT - Identification'!C18=""," ",'INPUT - Identification'!C18)</f>
        <v xml:space="preserve"> </v>
      </c>
      <c r="D18" s="124" t="str">
        <f>IF('INPUT - Identification'!D18=""," ",'INPUT - Identification'!D18)</f>
        <v xml:space="preserve"> </v>
      </c>
      <c r="E18" s="125" t="str">
        <f>IF('INPUT - Identification'!E18=""," ",'INPUT - Identification'!E18)</f>
        <v xml:space="preserve"> </v>
      </c>
      <c r="F18" s="126" t="str">
        <f>IF('INPUT - Analysis'!I18=""," ",'INPUT - Analysis'!I18)</f>
        <v xml:space="preserve"> </v>
      </c>
      <c r="G18" s="127" t="str">
        <f>IF('INPUT - Management'!D18=""," ",'INPUT - Management'!D18)</f>
        <v xml:space="preserve"> </v>
      </c>
      <c r="H18" s="128" t="str">
        <f>IF('INPUT - Management'!E18=""," ",'INPUT - Management'!E18)</f>
        <v xml:space="preserve"> </v>
      </c>
      <c r="I18" s="128" t="str">
        <f>IF('INPUT - Management'!F18=""," ",'INPUT - Management'!F18)</f>
        <v xml:space="preserve"> </v>
      </c>
      <c r="J18" s="128" t="str">
        <f>IF('INPUT - Management'!G18=""," ",'INPUT - Management'!G18)</f>
        <v xml:space="preserve"> </v>
      </c>
      <c r="K18" s="127" t="str">
        <f>IF('INPUT - Management'!H18=""," ",'INPUT - Management'!H18)</f>
        <v xml:space="preserve"> </v>
      </c>
      <c r="L18" s="129" t="str">
        <f>IF('INPUT - Management'!I18=""," ",'INPUT - Management'!I18)</f>
        <v xml:space="preserve"> </v>
      </c>
      <c r="M18" s="127" t="str">
        <f>IF('INPUT - Management'!O18=""," ",'INPUT - Management'!O18)</f>
        <v xml:space="preserve"> </v>
      </c>
      <c r="N18" s="23"/>
      <c r="O18" s="23"/>
      <c r="P18" s="23"/>
      <c r="Q18" s="23"/>
      <c r="R18" s="23"/>
      <c r="S18" s="17"/>
    </row>
    <row r="19" spans="1:19" ht="30" customHeight="1" x14ac:dyDescent="0.25">
      <c r="A19" s="122" t="str">
        <f>IF('INPUT - Identification'!A19=""," ",'INPUT - Identification'!A19)</f>
        <v xml:space="preserve"> </v>
      </c>
      <c r="B19" s="123" t="str">
        <f>IF('INPUT - Identification'!B19=""," ",'INPUT - Identification'!B19)</f>
        <v xml:space="preserve"> </v>
      </c>
      <c r="C19" s="124" t="str">
        <f>IF('INPUT - Identification'!C19=""," ",'INPUT - Identification'!C19)</f>
        <v xml:space="preserve"> </v>
      </c>
      <c r="D19" s="124" t="str">
        <f>IF('INPUT - Identification'!D19=""," ",'INPUT - Identification'!D19)</f>
        <v xml:space="preserve"> </v>
      </c>
      <c r="E19" s="125" t="str">
        <f>IF('INPUT - Identification'!E19=""," ",'INPUT - Identification'!E19)</f>
        <v xml:space="preserve"> </v>
      </c>
      <c r="F19" s="126" t="str">
        <f>IF('INPUT - Analysis'!I19=""," ",'INPUT - Analysis'!I19)</f>
        <v xml:space="preserve"> </v>
      </c>
      <c r="G19" s="127" t="str">
        <f>IF('INPUT - Management'!D19=""," ",'INPUT - Management'!D19)</f>
        <v xml:space="preserve"> </v>
      </c>
      <c r="H19" s="128" t="str">
        <f>IF('INPUT - Management'!E19=""," ",'INPUT - Management'!E19)</f>
        <v xml:space="preserve"> </v>
      </c>
      <c r="I19" s="128" t="str">
        <f>IF('INPUT - Management'!F19=""," ",'INPUT - Management'!F19)</f>
        <v xml:space="preserve"> </v>
      </c>
      <c r="J19" s="128" t="str">
        <f>IF('INPUT - Management'!G19=""," ",'INPUT - Management'!G19)</f>
        <v xml:space="preserve"> </v>
      </c>
      <c r="K19" s="127" t="str">
        <f>IF('INPUT - Management'!H19=""," ",'INPUT - Management'!H19)</f>
        <v xml:space="preserve"> </v>
      </c>
      <c r="L19" s="129" t="str">
        <f>IF('INPUT - Management'!I19=""," ",'INPUT - Management'!I19)</f>
        <v xml:space="preserve"> </v>
      </c>
      <c r="M19" s="127" t="str">
        <f>IF('INPUT - Management'!O19=""," ",'INPUT - Management'!O19)</f>
        <v xml:space="preserve"> </v>
      </c>
      <c r="N19" s="23"/>
      <c r="O19" s="23"/>
      <c r="P19" s="23"/>
      <c r="Q19" s="23"/>
      <c r="R19" s="23"/>
      <c r="S19" s="17"/>
    </row>
    <row r="20" spans="1:19" ht="30" customHeight="1" x14ac:dyDescent="0.25">
      <c r="A20" s="122" t="str">
        <f>IF('INPUT - Identification'!A20=""," ",'INPUT - Identification'!A20)</f>
        <v xml:space="preserve"> </v>
      </c>
      <c r="B20" s="123" t="str">
        <f>IF('INPUT - Identification'!B20=""," ",'INPUT - Identification'!B20)</f>
        <v xml:space="preserve"> </v>
      </c>
      <c r="C20" s="124" t="str">
        <f>IF('INPUT - Identification'!C20=""," ",'INPUT - Identification'!C20)</f>
        <v xml:space="preserve"> </v>
      </c>
      <c r="D20" s="124" t="str">
        <f>IF('INPUT - Identification'!D20=""," ",'INPUT - Identification'!D20)</f>
        <v xml:space="preserve"> </v>
      </c>
      <c r="E20" s="125" t="str">
        <f>IF('INPUT - Identification'!E20=""," ",'INPUT - Identification'!E20)</f>
        <v xml:space="preserve"> </v>
      </c>
      <c r="F20" s="126" t="str">
        <f>IF('INPUT - Analysis'!I20=""," ",'INPUT - Analysis'!I20)</f>
        <v xml:space="preserve"> </v>
      </c>
      <c r="G20" s="127" t="str">
        <f>IF('INPUT - Management'!D20=""," ",'INPUT - Management'!D20)</f>
        <v xml:space="preserve"> </v>
      </c>
      <c r="H20" s="128" t="str">
        <f>IF('INPUT - Management'!E20=""," ",'INPUT - Management'!E20)</f>
        <v xml:space="preserve"> </v>
      </c>
      <c r="I20" s="128" t="str">
        <f>IF('INPUT - Management'!F20=""," ",'INPUT - Management'!F20)</f>
        <v xml:space="preserve"> </v>
      </c>
      <c r="J20" s="128" t="str">
        <f>IF('INPUT - Management'!G20=""," ",'INPUT - Management'!G20)</f>
        <v xml:space="preserve"> </v>
      </c>
      <c r="K20" s="127" t="str">
        <f>IF('INPUT - Management'!H20=""," ",'INPUT - Management'!H20)</f>
        <v xml:space="preserve"> </v>
      </c>
      <c r="L20" s="129" t="str">
        <f>IF('INPUT - Management'!I20=""," ",'INPUT - Management'!I20)</f>
        <v xml:space="preserve"> </v>
      </c>
      <c r="M20" s="127" t="str">
        <f>IF('INPUT - Management'!O20=""," ",'INPUT - Management'!O20)</f>
        <v xml:space="preserve"> </v>
      </c>
      <c r="N20" s="23"/>
      <c r="O20" s="23"/>
      <c r="P20" s="23"/>
      <c r="Q20" s="23"/>
      <c r="R20" s="23"/>
    </row>
    <row r="21" spans="1:19" ht="30" customHeight="1" x14ac:dyDescent="0.25">
      <c r="A21" s="122" t="str">
        <f>IF('INPUT - Identification'!A21=""," ",'INPUT - Identification'!A21)</f>
        <v xml:space="preserve"> </v>
      </c>
      <c r="B21" s="123" t="str">
        <f>IF('INPUT - Identification'!B21=""," ",'INPUT - Identification'!B21)</f>
        <v xml:space="preserve"> </v>
      </c>
      <c r="C21" s="124" t="str">
        <f>IF('INPUT - Identification'!C21=""," ",'INPUT - Identification'!C21)</f>
        <v xml:space="preserve"> </v>
      </c>
      <c r="D21" s="124" t="str">
        <f>IF('INPUT - Identification'!D21=""," ",'INPUT - Identification'!D21)</f>
        <v xml:space="preserve"> </v>
      </c>
      <c r="E21" s="125" t="str">
        <f>IF('INPUT - Identification'!E21=""," ",'INPUT - Identification'!E21)</f>
        <v xml:space="preserve"> </v>
      </c>
      <c r="F21" s="126" t="str">
        <f>IF('INPUT - Analysis'!I21=""," ",'INPUT - Analysis'!I21)</f>
        <v xml:space="preserve"> </v>
      </c>
      <c r="G21" s="127" t="str">
        <f>IF('INPUT - Management'!D21=""," ",'INPUT - Management'!D21)</f>
        <v xml:space="preserve"> </v>
      </c>
      <c r="H21" s="128" t="str">
        <f>IF('INPUT - Management'!E21=""," ",'INPUT - Management'!E21)</f>
        <v xml:space="preserve"> </v>
      </c>
      <c r="I21" s="128" t="str">
        <f>IF('INPUT - Management'!F21=""," ",'INPUT - Management'!F21)</f>
        <v xml:space="preserve"> </v>
      </c>
      <c r="J21" s="128" t="str">
        <f>IF('INPUT - Management'!G21=""," ",'INPUT - Management'!G21)</f>
        <v xml:space="preserve"> </v>
      </c>
      <c r="K21" s="127" t="str">
        <f>IF('INPUT - Management'!H21=""," ",'INPUT - Management'!H21)</f>
        <v xml:space="preserve"> </v>
      </c>
      <c r="L21" s="129" t="str">
        <f>IF('INPUT - Management'!I21=""," ",'INPUT - Management'!I21)</f>
        <v xml:space="preserve"> </v>
      </c>
      <c r="M21" s="127" t="str">
        <f>IF('INPUT - Management'!O21=""," ",'INPUT - Management'!O21)</f>
        <v xml:space="preserve"> </v>
      </c>
      <c r="N21" s="23"/>
      <c r="O21" s="23"/>
      <c r="P21" s="23"/>
      <c r="Q21" s="23"/>
      <c r="R21" s="23"/>
    </row>
    <row r="22" spans="1:19" ht="30" customHeight="1" x14ac:dyDescent="0.25">
      <c r="A22" s="122" t="str">
        <f>IF('INPUT - Identification'!A22=""," ",'INPUT - Identification'!A22)</f>
        <v xml:space="preserve"> </v>
      </c>
      <c r="B22" s="123" t="str">
        <f>IF('INPUT - Identification'!B22=""," ",'INPUT - Identification'!B22)</f>
        <v xml:space="preserve"> </v>
      </c>
      <c r="C22" s="124" t="str">
        <f>IF('INPUT - Identification'!C22=""," ",'INPUT - Identification'!C22)</f>
        <v xml:space="preserve"> </v>
      </c>
      <c r="D22" s="124" t="str">
        <f>IF('INPUT - Identification'!D22=""," ",'INPUT - Identification'!D22)</f>
        <v xml:space="preserve"> </v>
      </c>
      <c r="E22" s="125" t="str">
        <f>IF('INPUT - Identification'!E22=""," ",'INPUT - Identification'!E22)</f>
        <v xml:space="preserve"> </v>
      </c>
      <c r="F22" s="126" t="str">
        <f>IF('INPUT - Analysis'!I22=""," ",'INPUT - Analysis'!I22)</f>
        <v xml:space="preserve"> </v>
      </c>
      <c r="G22" s="127" t="str">
        <f>IF('INPUT - Management'!D22=""," ",'INPUT - Management'!D22)</f>
        <v xml:space="preserve"> </v>
      </c>
      <c r="H22" s="128" t="str">
        <f>IF('INPUT - Management'!E22=""," ",'INPUT - Management'!E22)</f>
        <v xml:space="preserve"> </v>
      </c>
      <c r="I22" s="128" t="str">
        <f>IF('INPUT - Management'!F22=""," ",'INPUT - Management'!F22)</f>
        <v xml:space="preserve"> </v>
      </c>
      <c r="J22" s="128" t="str">
        <f>IF('INPUT - Management'!G22=""," ",'INPUT - Management'!G22)</f>
        <v xml:space="preserve"> </v>
      </c>
      <c r="K22" s="127" t="str">
        <f>IF('INPUT - Management'!H22=""," ",'INPUT - Management'!H22)</f>
        <v xml:space="preserve"> </v>
      </c>
      <c r="L22" s="129" t="str">
        <f>IF('INPUT - Management'!I22=""," ",'INPUT - Management'!I22)</f>
        <v xml:space="preserve"> </v>
      </c>
      <c r="M22" s="127" t="str">
        <f>IF('INPUT - Management'!O22=""," ",'INPUT - Management'!O22)</f>
        <v xml:space="preserve"> </v>
      </c>
      <c r="N22" s="23"/>
      <c r="O22" s="23"/>
      <c r="P22" s="23"/>
      <c r="Q22" s="23"/>
      <c r="R22" s="23"/>
    </row>
    <row r="23" spans="1:19" ht="30" customHeight="1" x14ac:dyDescent="0.25">
      <c r="A23" s="122" t="str">
        <f>IF('INPUT - Identification'!A23=""," ",'INPUT - Identification'!A23)</f>
        <v xml:space="preserve"> </v>
      </c>
      <c r="B23" s="123" t="str">
        <f>IF('INPUT - Identification'!B23=""," ",'INPUT - Identification'!B23)</f>
        <v xml:space="preserve"> </v>
      </c>
      <c r="C23" s="124" t="str">
        <f>IF('INPUT - Identification'!C23=""," ",'INPUT - Identification'!C23)</f>
        <v xml:space="preserve"> </v>
      </c>
      <c r="D23" s="124" t="str">
        <f>IF('INPUT - Identification'!D23=""," ",'INPUT - Identification'!D23)</f>
        <v xml:space="preserve"> </v>
      </c>
      <c r="E23" s="125" t="str">
        <f>IF('INPUT - Identification'!E23=""," ",'INPUT - Identification'!E23)</f>
        <v xml:space="preserve"> </v>
      </c>
      <c r="F23" s="126" t="str">
        <f>IF('INPUT - Analysis'!I23=""," ",'INPUT - Analysis'!I23)</f>
        <v xml:space="preserve"> </v>
      </c>
      <c r="G23" s="127" t="str">
        <f>IF('INPUT - Management'!D23=""," ",'INPUT - Management'!D23)</f>
        <v xml:space="preserve"> </v>
      </c>
      <c r="H23" s="128" t="str">
        <f>IF('INPUT - Management'!E23=""," ",'INPUT - Management'!E23)</f>
        <v xml:space="preserve"> </v>
      </c>
      <c r="I23" s="128" t="str">
        <f>IF('INPUT - Management'!F23=""," ",'INPUT - Management'!F23)</f>
        <v xml:space="preserve"> </v>
      </c>
      <c r="J23" s="128" t="str">
        <f>IF('INPUT - Management'!G23=""," ",'INPUT - Management'!G23)</f>
        <v xml:space="preserve"> </v>
      </c>
      <c r="K23" s="127" t="str">
        <f>IF('INPUT - Management'!H23=""," ",'INPUT - Management'!H23)</f>
        <v xml:space="preserve"> </v>
      </c>
      <c r="L23" s="129" t="str">
        <f>IF('INPUT - Management'!I23=""," ",'INPUT - Management'!I23)</f>
        <v xml:space="preserve"> </v>
      </c>
      <c r="M23" s="127" t="str">
        <f>IF('INPUT - Management'!O23=""," ",'INPUT - Management'!O23)</f>
        <v xml:space="preserve"> </v>
      </c>
    </row>
    <row r="24" spans="1:19" ht="30" customHeight="1" x14ac:dyDescent="0.25">
      <c r="A24" s="122" t="str">
        <f>IF('INPUT - Identification'!A24=""," ",'INPUT - Identification'!A24)</f>
        <v xml:space="preserve"> </v>
      </c>
      <c r="B24" s="123" t="str">
        <f>IF('INPUT - Identification'!B24=""," ",'INPUT - Identification'!B24)</f>
        <v xml:space="preserve"> </v>
      </c>
      <c r="C24" s="124" t="str">
        <f>IF('INPUT - Identification'!C24=""," ",'INPUT - Identification'!C24)</f>
        <v xml:space="preserve"> </v>
      </c>
      <c r="D24" s="124" t="str">
        <f>IF('INPUT - Identification'!D24=""," ",'INPUT - Identification'!D24)</f>
        <v xml:space="preserve"> </v>
      </c>
      <c r="E24" s="125" t="str">
        <f>IF('INPUT - Identification'!E24=""," ",'INPUT - Identification'!E24)</f>
        <v xml:space="preserve"> </v>
      </c>
      <c r="F24" s="126" t="str">
        <f>IF('INPUT - Analysis'!I24=""," ",'INPUT - Analysis'!I24)</f>
        <v xml:space="preserve"> </v>
      </c>
      <c r="G24" s="127" t="str">
        <f>IF('INPUT - Management'!D24=""," ",'INPUT - Management'!D24)</f>
        <v xml:space="preserve"> </v>
      </c>
      <c r="H24" s="128" t="str">
        <f>IF('INPUT - Management'!E24=""," ",'INPUT - Management'!E24)</f>
        <v xml:space="preserve"> </v>
      </c>
      <c r="I24" s="128" t="str">
        <f>IF('INPUT - Management'!F24=""," ",'INPUT - Management'!F24)</f>
        <v xml:space="preserve"> </v>
      </c>
      <c r="J24" s="128" t="str">
        <f>IF('INPUT - Management'!G24=""," ",'INPUT - Management'!G24)</f>
        <v xml:space="preserve"> </v>
      </c>
      <c r="K24" s="127" t="str">
        <f>IF('INPUT - Management'!H24=""," ",'INPUT - Management'!H24)</f>
        <v xml:space="preserve"> </v>
      </c>
      <c r="L24" s="129" t="str">
        <f>IF('INPUT - Management'!I24=""," ",'INPUT - Management'!I24)</f>
        <v xml:space="preserve"> </v>
      </c>
      <c r="M24" s="127" t="str">
        <f>IF('INPUT - Management'!O24=""," ",'INPUT - Management'!O24)</f>
        <v xml:space="preserve"> </v>
      </c>
    </row>
    <row r="25" spans="1:19" ht="30" customHeight="1" x14ac:dyDescent="0.25">
      <c r="A25" s="122" t="str">
        <f>IF('INPUT - Identification'!A25=""," ",'INPUT - Identification'!A25)</f>
        <v xml:space="preserve"> </v>
      </c>
      <c r="B25" s="123" t="str">
        <f>IF('INPUT - Identification'!B25=""," ",'INPUT - Identification'!B25)</f>
        <v xml:space="preserve"> </v>
      </c>
      <c r="C25" s="124" t="str">
        <f>IF('INPUT - Identification'!C25=""," ",'INPUT - Identification'!C25)</f>
        <v xml:space="preserve"> </v>
      </c>
      <c r="D25" s="124" t="str">
        <f>IF('INPUT - Identification'!D25=""," ",'INPUT - Identification'!D25)</f>
        <v xml:space="preserve"> </v>
      </c>
      <c r="E25" s="125" t="str">
        <f>IF('INPUT - Identification'!E25=""," ",'INPUT - Identification'!E25)</f>
        <v xml:space="preserve"> </v>
      </c>
      <c r="F25" s="126" t="str">
        <f>IF('INPUT - Analysis'!I25=""," ",'INPUT - Analysis'!I25)</f>
        <v xml:space="preserve"> </v>
      </c>
      <c r="G25" s="127" t="str">
        <f>IF('INPUT - Management'!D25=""," ",'INPUT - Management'!D25)</f>
        <v xml:space="preserve"> </v>
      </c>
      <c r="H25" s="128" t="str">
        <f>IF('INPUT - Management'!E25=""," ",'INPUT - Management'!E25)</f>
        <v xml:space="preserve"> </v>
      </c>
      <c r="I25" s="128" t="str">
        <f>IF('INPUT - Management'!F25=""," ",'INPUT - Management'!F25)</f>
        <v xml:space="preserve"> </v>
      </c>
      <c r="J25" s="128" t="str">
        <f>IF('INPUT - Management'!G25=""," ",'INPUT - Management'!G25)</f>
        <v xml:space="preserve"> </v>
      </c>
      <c r="K25" s="127" t="str">
        <f>IF('INPUT - Management'!H25=""," ",'INPUT - Management'!H25)</f>
        <v xml:space="preserve"> </v>
      </c>
      <c r="L25" s="129" t="str">
        <f>IF('INPUT - Management'!I25=""," ",'INPUT - Management'!I25)</f>
        <v xml:space="preserve"> </v>
      </c>
      <c r="M25" s="127" t="str">
        <f>IF('INPUT - Management'!O25=""," ",'INPUT - Management'!O25)</f>
        <v xml:space="preserve"> </v>
      </c>
    </row>
    <row r="26" spans="1:19" ht="30" customHeight="1" x14ac:dyDescent="0.25">
      <c r="A26" s="122" t="str">
        <f>IF('INPUT - Identification'!A26=""," ",'INPUT - Identification'!A26)</f>
        <v xml:space="preserve"> </v>
      </c>
      <c r="B26" s="123" t="str">
        <f>IF('INPUT - Identification'!B26=""," ",'INPUT - Identification'!B26)</f>
        <v xml:space="preserve"> </v>
      </c>
      <c r="C26" s="124" t="str">
        <f>IF('INPUT - Identification'!C26=""," ",'INPUT - Identification'!C26)</f>
        <v xml:space="preserve"> </v>
      </c>
      <c r="D26" s="124" t="str">
        <f>IF('INPUT - Identification'!D26=""," ",'INPUT - Identification'!D26)</f>
        <v xml:space="preserve"> </v>
      </c>
      <c r="E26" s="125" t="str">
        <f>IF('INPUT - Identification'!E26=""," ",'INPUT - Identification'!E26)</f>
        <v xml:space="preserve"> </v>
      </c>
      <c r="F26" s="126" t="str">
        <f>IF('INPUT - Analysis'!I26=""," ",'INPUT - Analysis'!I26)</f>
        <v xml:space="preserve"> </v>
      </c>
      <c r="G26" s="127" t="str">
        <f>IF('INPUT - Management'!D26=""," ",'INPUT - Management'!D26)</f>
        <v xml:space="preserve"> </v>
      </c>
      <c r="H26" s="128" t="str">
        <f>IF('INPUT - Management'!E26=""," ",'INPUT - Management'!E26)</f>
        <v xml:space="preserve"> </v>
      </c>
      <c r="I26" s="128" t="str">
        <f>IF('INPUT - Management'!F26=""," ",'INPUT - Management'!F26)</f>
        <v xml:space="preserve"> </v>
      </c>
      <c r="J26" s="128" t="str">
        <f>IF('INPUT - Management'!G26=""," ",'INPUT - Management'!G26)</f>
        <v xml:space="preserve"> </v>
      </c>
      <c r="K26" s="127" t="str">
        <f>IF('INPUT - Management'!H26=""," ",'INPUT - Management'!H26)</f>
        <v xml:space="preserve"> </v>
      </c>
      <c r="L26" s="129" t="str">
        <f>IF('INPUT - Management'!I26=""," ",'INPUT - Management'!I26)</f>
        <v xml:space="preserve"> </v>
      </c>
      <c r="M26" s="127" t="str">
        <f>IF('INPUT - Management'!O26=""," ",'INPUT - Management'!O26)</f>
        <v xml:space="preserve"> </v>
      </c>
    </row>
    <row r="27" spans="1:19" ht="30" customHeight="1" x14ac:dyDescent="0.25">
      <c r="A27" s="122" t="str">
        <f>IF('INPUT - Identification'!A27=""," ",'INPUT - Identification'!A27)</f>
        <v xml:space="preserve"> </v>
      </c>
      <c r="B27" s="123" t="str">
        <f>IF('INPUT - Identification'!B27=""," ",'INPUT - Identification'!B27)</f>
        <v xml:space="preserve"> </v>
      </c>
      <c r="C27" s="124" t="str">
        <f>IF('INPUT - Identification'!C27=""," ",'INPUT - Identification'!C27)</f>
        <v xml:space="preserve"> </v>
      </c>
      <c r="D27" s="124" t="str">
        <f>IF('INPUT - Identification'!D27=""," ",'INPUT - Identification'!D27)</f>
        <v xml:space="preserve"> </v>
      </c>
      <c r="E27" s="125" t="str">
        <f>IF('INPUT - Identification'!E27=""," ",'INPUT - Identification'!E27)</f>
        <v xml:space="preserve"> </v>
      </c>
      <c r="F27" s="126" t="str">
        <f>IF('INPUT - Analysis'!I27=""," ",'INPUT - Analysis'!I27)</f>
        <v xml:space="preserve"> </v>
      </c>
      <c r="G27" s="127" t="str">
        <f>IF('INPUT - Management'!D27=""," ",'INPUT - Management'!D27)</f>
        <v xml:space="preserve"> </v>
      </c>
      <c r="H27" s="128" t="str">
        <f>IF('INPUT - Management'!E27=""," ",'INPUT - Management'!E27)</f>
        <v xml:space="preserve"> </v>
      </c>
      <c r="I27" s="128" t="str">
        <f>IF('INPUT - Management'!F27=""," ",'INPUT - Management'!F27)</f>
        <v xml:space="preserve"> </v>
      </c>
      <c r="J27" s="128" t="str">
        <f>IF('INPUT - Management'!G27=""," ",'INPUT - Management'!G27)</f>
        <v xml:space="preserve"> </v>
      </c>
      <c r="K27" s="127" t="str">
        <f>IF('INPUT - Management'!H27=""," ",'INPUT - Management'!H27)</f>
        <v xml:space="preserve"> </v>
      </c>
      <c r="L27" s="129" t="str">
        <f>IF('INPUT - Management'!I27=""," ",'INPUT - Management'!I27)</f>
        <v xml:space="preserve"> </v>
      </c>
      <c r="M27" s="127" t="str">
        <f>IF('INPUT - Management'!O27=""," ",'INPUT - Management'!O27)</f>
        <v xml:space="preserve"> </v>
      </c>
    </row>
    <row r="28" spans="1:19" ht="30" customHeight="1" x14ac:dyDescent="0.25">
      <c r="A28" s="122" t="str">
        <f>IF('INPUT - Identification'!A28=""," ",'INPUT - Identification'!A28)</f>
        <v xml:space="preserve"> </v>
      </c>
      <c r="B28" s="123" t="str">
        <f>IF('INPUT - Identification'!B28=""," ",'INPUT - Identification'!B28)</f>
        <v xml:space="preserve"> </v>
      </c>
      <c r="C28" s="124" t="str">
        <f>IF('INPUT - Identification'!C28=""," ",'INPUT - Identification'!C28)</f>
        <v xml:space="preserve"> </v>
      </c>
      <c r="D28" s="124" t="str">
        <f>IF('INPUT - Identification'!D28=""," ",'INPUT - Identification'!D28)</f>
        <v xml:space="preserve"> </v>
      </c>
      <c r="E28" s="125" t="str">
        <f>IF('INPUT - Identification'!E28=""," ",'INPUT - Identification'!E28)</f>
        <v xml:space="preserve"> </v>
      </c>
      <c r="F28" s="126" t="str">
        <f>IF('INPUT - Analysis'!I28=""," ",'INPUT - Analysis'!I28)</f>
        <v xml:space="preserve"> </v>
      </c>
      <c r="G28" s="127" t="str">
        <f>IF('INPUT - Management'!D28=""," ",'INPUT - Management'!D28)</f>
        <v xml:space="preserve"> </v>
      </c>
      <c r="H28" s="128" t="str">
        <f>IF('INPUT - Management'!E28=""," ",'INPUT - Management'!E28)</f>
        <v xml:space="preserve"> </v>
      </c>
      <c r="I28" s="128" t="str">
        <f>IF('INPUT - Management'!F28=""," ",'INPUT - Management'!F28)</f>
        <v xml:space="preserve"> </v>
      </c>
      <c r="J28" s="128" t="str">
        <f>IF('INPUT - Management'!G28=""," ",'INPUT - Management'!G28)</f>
        <v xml:space="preserve"> </v>
      </c>
      <c r="K28" s="127" t="str">
        <f>IF('INPUT - Management'!H28=""," ",'INPUT - Management'!H28)</f>
        <v xml:space="preserve"> </v>
      </c>
      <c r="L28" s="129" t="str">
        <f>IF('INPUT - Management'!I28=""," ",'INPUT - Management'!I28)</f>
        <v xml:space="preserve"> </v>
      </c>
      <c r="M28" s="127" t="str">
        <f>IF('INPUT - Management'!O28=""," ",'INPUT - Management'!O28)</f>
        <v xml:space="preserve"> </v>
      </c>
    </row>
    <row r="29" spans="1:19" ht="30" customHeight="1" x14ac:dyDescent="0.25">
      <c r="A29" s="122" t="str">
        <f>IF('INPUT - Identification'!A29=""," ",'INPUT - Identification'!A29)</f>
        <v xml:space="preserve"> </v>
      </c>
      <c r="B29" s="123" t="str">
        <f>IF('INPUT - Identification'!B29=""," ",'INPUT - Identification'!B29)</f>
        <v xml:space="preserve"> </v>
      </c>
      <c r="C29" s="124" t="str">
        <f>IF('INPUT - Identification'!C29=""," ",'INPUT - Identification'!C29)</f>
        <v xml:space="preserve"> </v>
      </c>
      <c r="D29" s="124" t="str">
        <f>IF('INPUT - Identification'!D29=""," ",'INPUT - Identification'!D29)</f>
        <v xml:space="preserve"> </v>
      </c>
      <c r="E29" s="125" t="str">
        <f>IF('INPUT - Identification'!E29=""," ",'INPUT - Identification'!E29)</f>
        <v xml:space="preserve"> </v>
      </c>
      <c r="F29" s="126" t="str">
        <f>IF('INPUT - Analysis'!I29=""," ",'INPUT - Analysis'!I29)</f>
        <v xml:space="preserve"> </v>
      </c>
      <c r="G29" s="127" t="str">
        <f>IF('INPUT - Management'!D29=""," ",'INPUT - Management'!D29)</f>
        <v xml:space="preserve"> </v>
      </c>
      <c r="H29" s="128" t="str">
        <f>IF('INPUT - Management'!E29=""," ",'INPUT - Management'!E29)</f>
        <v xml:space="preserve"> </v>
      </c>
      <c r="I29" s="128" t="str">
        <f>IF('INPUT - Management'!F29=""," ",'INPUT - Management'!F29)</f>
        <v xml:space="preserve"> </v>
      </c>
      <c r="J29" s="128" t="str">
        <f>IF('INPUT - Management'!G29=""," ",'INPUT - Management'!G29)</f>
        <v xml:space="preserve"> </v>
      </c>
      <c r="K29" s="127" t="str">
        <f>IF('INPUT - Management'!H29=""," ",'INPUT - Management'!H29)</f>
        <v xml:space="preserve"> </v>
      </c>
      <c r="L29" s="129" t="str">
        <f>IF('INPUT - Management'!I29=""," ",'INPUT - Management'!I29)</f>
        <v xml:space="preserve"> </v>
      </c>
      <c r="M29" s="127" t="str">
        <f>IF('INPUT - Management'!O29=""," ",'INPUT - Management'!O29)</f>
        <v xml:space="preserve"> </v>
      </c>
    </row>
    <row r="30" spans="1:19" ht="30" customHeight="1" x14ac:dyDescent="0.25">
      <c r="A30" s="122" t="str">
        <f>IF('INPUT - Identification'!A30=""," ",'INPUT - Identification'!A30)</f>
        <v xml:space="preserve"> </v>
      </c>
      <c r="B30" s="123" t="str">
        <f>IF('INPUT - Identification'!B30=""," ",'INPUT - Identification'!B30)</f>
        <v xml:space="preserve"> </v>
      </c>
      <c r="C30" s="124" t="str">
        <f>IF('INPUT - Identification'!C30=""," ",'INPUT - Identification'!C30)</f>
        <v xml:space="preserve"> </v>
      </c>
      <c r="D30" s="124" t="str">
        <f>IF('INPUT - Identification'!D30=""," ",'INPUT - Identification'!D30)</f>
        <v xml:space="preserve"> </v>
      </c>
      <c r="E30" s="125" t="str">
        <f>IF('INPUT - Identification'!E30=""," ",'INPUT - Identification'!E30)</f>
        <v xml:space="preserve"> </v>
      </c>
      <c r="F30" s="126" t="str">
        <f>IF('INPUT - Analysis'!I30=""," ",'INPUT - Analysis'!I30)</f>
        <v xml:space="preserve"> </v>
      </c>
      <c r="G30" s="127" t="str">
        <f>IF('INPUT - Management'!D30=""," ",'INPUT - Management'!D30)</f>
        <v xml:space="preserve"> </v>
      </c>
      <c r="H30" s="128" t="str">
        <f>IF('INPUT - Management'!E30=""," ",'INPUT - Management'!E30)</f>
        <v xml:space="preserve"> </v>
      </c>
      <c r="I30" s="128" t="str">
        <f>IF('INPUT - Management'!F30=""," ",'INPUT - Management'!F30)</f>
        <v xml:space="preserve"> </v>
      </c>
      <c r="J30" s="128" t="str">
        <f>IF('INPUT - Management'!G30=""," ",'INPUT - Management'!G30)</f>
        <v xml:space="preserve"> </v>
      </c>
      <c r="K30" s="127" t="str">
        <f>IF('INPUT - Management'!H30=""," ",'INPUT - Management'!H30)</f>
        <v xml:space="preserve"> </v>
      </c>
      <c r="L30" s="129" t="str">
        <f>IF('INPUT - Management'!I30=""," ",'INPUT - Management'!I30)</f>
        <v xml:space="preserve"> </v>
      </c>
      <c r="M30" s="127" t="str">
        <f>IF('INPUT - Management'!O30=""," ",'INPUT - Management'!O30)</f>
        <v xml:space="preserve"> </v>
      </c>
    </row>
    <row r="31" spans="1:19" ht="30" customHeight="1" x14ac:dyDescent="0.25">
      <c r="A31" s="122" t="str">
        <f>IF('INPUT - Identification'!A31=""," ",'INPUT - Identification'!A31)</f>
        <v xml:space="preserve"> </v>
      </c>
      <c r="B31" s="123" t="str">
        <f>IF('INPUT - Identification'!B31=""," ",'INPUT - Identification'!B31)</f>
        <v xml:space="preserve"> </v>
      </c>
      <c r="C31" s="124" t="str">
        <f>IF('INPUT - Identification'!C31=""," ",'INPUT - Identification'!C31)</f>
        <v xml:space="preserve"> </v>
      </c>
      <c r="D31" s="124" t="str">
        <f>IF('INPUT - Identification'!D31=""," ",'INPUT - Identification'!D31)</f>
        <v xml:space="preserve"> </v>
      </c>
      <c r="E31" s="125" t="str">
        <f>IF('INPUT - Identification'!E31=""," ",'INPUT - Identification'!E31)</f>
        <v xml:space="preserve"> </v>
      </c>
      <c r="F31" s="126" t="str">
        <f>IF('INPUT - Analysis'!I31=""," ",'INPUT - Analysis'!I31)</f>
        <v xml:space="preserve"> </v>
      </c>
      <c r="G31" s="127" t="str">
        <f>IF('INPUT - Management'!D31=""," ",'INPUT - Management'!D31)</f>
        <v xml:space="preserve"> </v>
      </c>
      <c r="H31" s="128" t="str">
        <f>IF('INPUT - Management'!E31=""," ",'INPUT - Management'!E31)</f>
        <v xml:space="preserve"> </v>
      </c>
      <c r="I31" s="128" t="str">
        <f>IF('INPUT - Management'!F31=""," ",'INPUT - Management'!F31)</f>
        <v xml:space="preserve"> </v>
      </c>
      <c r="J31" s="128" t="str">
        <f>IF('INPUT - Management'!G31=""," ",'INPUT - Management'!G31)</f>
        <v xml:space="preserve"> </v>
      </c>
      <c r="K31" s="127" t="str">
        <f>IF('INPUT - Management'!H31=""," ",'INPUT - Management'!H31)</f>
        <v xml:space="preserve"> </v>
      </c>
      <c r="L31" s="129" t="str">
        <f>IF('INPUT - Management'!I31=""," ",'INPUT - Management'!I31)</f>
        <v xml:space="preserve"> </v>
      </c>
      <c r="M31" s="127" t="str">
        <f>IF('INPUT - Management'!O31=""," ",'INPUT - Management'!O31)</f>
        <v xml:space="preserve"> </v>
      </c>
    </row>
    <row r="32" spans="1:19" ht="30" customHeight="1" x14ac:dyDescent="0.25">
      <c r="A32" s="122" t="str">
        <f>IF('INPUT - Identification'!A32=""," ",'INPUT - Identification'!A32)</f>
        <v xml:space="preserve"> </v>
      </c>
      <c r="B32" s="123" t="str">
        <f>IF('INPUT - Identification'!B32=""," ",'INPUT - Identification'!B32)</f>
        <v xml:space="preserve"> </v>
      </c>
      <c r="C32" s="124" t="str">
        <f>IF('INPUT - Identification'!C32=""," ",'INPUT - Identification'!C32)</f>
        <v xml:space="preserve"> </v>
      </c>
      <c r="D32" s="124" t="str">
        <f>IF('INPUT - Identification'!D32=""," ",'INPUT - Identification'!D32)</f>
        <v xml:space="preserve"> </v>
      </c>
      <c r="E32" s="125" t="str">
        <f>IF('INPUT - Identification'!E32=""," ",'INPUT - Identification'!E32)</f>
        <v xml:space="preserve"> </v>
      </c>
      <c r="F32" s="126" t="str">
        <f>IF('INPUT - Analysis'!I32=""," ",'INPUT - Analysis'!I32)</f>
        <v xml:space="preserve"> </v>
      </c>
      <c r="G32" s="127" t="str">
        <f>IF('INPUT - Management'!D32=""," ",'INPUT - Management'!D32)</f>
        <v xml:space="preserve"> </v>
      </c>
      <c r="H32" s="128" t="str">
        <f>IF('INPUT - Management'!E32=""," ",'INPUT - Management'!E32)</f>
        <v xml:space="preserve"> </v>
      </c>
      <c r="I32" s="128" t="str">
        <f>IF('INPUT - Management'!F32=""," ",'INPUT - Management'!F32)</f>
        <v xml:space="preserve"> </v>
      </c>
      <c r="J32" s="128" t="str">
        <f>IF('INPUT - Management'!G32=""," ",'INPUT - Management'!G32)</f>
        <v xml:space="preserve"> </v>
      </c>
      <c r="K32" s="127" t="str">
        <f>IF('INPUT - Management'!H32=""," ",'INPUT - Management'!H32)</f>
        <v xml:space="preserve"> </v>
      </c>
      <c r="L32" s="129" t="str">
        <f>IF('INPUT - Management'!I32=""," ",'INPUT - Management'!I32)</f>
        <v xml:space="preserve"> </v>
      </c>
      <c r="M32" s="127" t="str">
        <f>IF('INPUT - Management'!O32=""," ",'INPUT - Management'!O32)</f>
        <v xml:space="preserve"> </v>
      </c>
    </row>
    <row r="33" spans="1:13" ht="30" customHeight="1" x14ac:dyDescent="0.25">
      <c r="A33" s="122" t="str">
        <f>IF('INPUT - Identification'!A33=""," ",'INPUT - Identification'!A33)</f>
        <v xml:space="preserve"> </v>
      </c>
      <c r="B33" s="123" t="str">
        <f>IF('INPUT - Identification'!B33=""," ",'INPUT - Identification'!B33)</f>
        <v xml:space="preserve"> </v>
      </c>
      <c r="C33" s="124" t="str">
        <f>IF('INPUT - Identification'!C33=""," ",'INPUT - Identification'!C33)</f>
        <v xml:space="preserve"> </v>
      </c>
      <c r="D33" s="124" t="str">
        <f>IF('INPUT - Identification'!D33=""," ",'INPUT - Identification'!D33)</f>
        <v xml:space="preserve"> </v>
      </c>
      <c r="E33" s="125" t="str">
        <f>IF('INPUT - Identification'!E33=""," ",'INPUT - Identification'!E33)</f>
        <v xml:space="preserve"> </v>
      </c>
      <c r="F33" s="126" t="str">
        <f>IF('INPUT - Analysis'!I33=""," ",'INPUT - Analysis'!I33)</f>
        <v xml:space="preserve"> </v>
      </c>
      <c r="G33" s="127" t="str">
        <f>IF('INPUT - Management'!D33=""," ",'INPUT - Management'!D33)</f>
        <v xml:space="preserve"> </v>
      </c>
      <c r="H33" s="128" t="str">
        <f>IF('INPUT - Management'!E33=""," ",'INPUT - Management'!E33)</f>
        <v xml:space="preserve"> </v>
      </c>
      <c r="I33" s="128" t="str">
        <f>IF('INPUT - Management'!F33=""," ",'INPUT - Management'!F33)</f>
        <v xml:space="preserve"> </v>
      </c>
      <c r="J33" s="128" t="str">
        <f>IF('INPUT - Management'!G33=""," ",'INPUT - Management'!G33)</f>
        <v xml:space="preserve"> </v>
      </c>
      <c r="K33" s="127" t="str">
        <f>IF('INPUT - Management'!H33=""," ",'INPUT - Management'!H33)</f>
        <v xml:space="preserve"> </v>
      </c>
      <c r="L33" s="129" t="str">
        <f>IF('INPUT - Management'!I33=""," ",'INPUT - Management'!I33)</f>
        <v xml:space="preserve"> </v>
      </c>
      <c r="M33" s="127" t="str">
        <f>IF('INPUT - Management'!O33=""," ",'INPUT - Management'!O33)</f>
        <v xml:space="preserve"> </v>
      </c>
    </row>
    <row r="34" spans="1:13" ht="30" customHeight="1" x14ac:dyDescent="0.25">
      <c r="A34" s="122" t="str">
        <f>IF('INPUT - Identification'!A34=""," ",'INPUT - Identification'!A34)</f>
        <v xml:space="preserve"> </v>
      </c>
      <c r="B34" s="123" t="str">
        <f>IF('INPUT - Identification'!B34=""," ",'INPUT - Identification'!B34)</f>
        <v xml:space="preserve"> </v>
      </c>
      <c r="C34" s="124" t="str">
        <f>IF('INPUT - Identification'!C34=""," ",'INPUT - Identification'!C34)</f>
        <v xml:space="preserve"> </v>
      </c>
      <c r="D34" s="124" t="str">
        <f>IF('INPUT - Identification'!D34=""," ",'INPUT - Identification'!D34)</f>
        <v xml:space="preserve"> </v>
      </c>
      <c r="E34" s="125" t="str">
        <f>IF('INPUT - Identification'!E34=""," ",'INPUT - Identification'!E34)</f>
        <v xml:space="preserve"> </v>
      </c>
      <c r="F34" s="126" t="str">
        <f>IF('INPUT - Analysis'!I34=""," ",'INPUT - Analysis'!I34)</f>
        <v xml:space="preserve"> </v>
      </c>
      <c r="G34" s="127" t="str">
        <f>IF('INPUT - Management'!D34=""," ",'INPUT - Management'!D34)</f>
        <v xml:space="preserve"> </v>
      </c>
      <c r="H34" s="128" t="str">
        <f>IF('INPUT - Management'!E34=""," ",'INPUT - Management'!E34)</f>
        <v xml:space="preserve"> </v>
      </c>
      <c r="I34" s="128" t="str">
        <f>IF('INPUT - Management'!F34=""," ",'INPUT - Management'!F34)</f>
        <v xml:space="preserve"> </v>
      </c>
      <c r="J34" s="128" t="str">
        <f>IF('INPUT - Management'!G34=""," ",'INPUT - Management'!G34)</f>
        <v xml:space="preserve"> </v>
      </c>
      <c r="K34" s="127" t="str">
        <f>IF('INPUT - Management'!H34=""," ",'INPUT - Management'!H34)</f>
        <v xml:space="preserve"> </v>
      </c>
      <c r="L34" s="129" t="str">
        <f>IF('INPUT - Management'!I34=""," ",'INPUT - Management'!I34)</f>
        <v xml:space="preserve"> </v>
      </c>
      <c r="M34" s="127" t="str">
        <f>IF('INPUT - Management'!O34=""," ",'INPUT - Management'!O34)</f>
        <v xml:space="preserve"> </v>
      </c>
    </row>
    <row r="35" spans="1:13" ht="30" customHeight="1" x14ac:dyDescent="0.25">
      <c r="A35" s="122" t="str">
        <f>IF('INPUT - Identification'!A35=""," ",'INPUT - Identification'!A35)</f>
        <v xml:space="preserve"> </v>
      </c>
      <c r="B35" s="123" t="str">
        <f>IF('INPUT - Identification'!B35=""," ",'INPUT - Identification'!B35)</f>
        <v xml:space="preserve"> </v>
      </c>
      <c r="C35" s="124" t="str">
        <f>IF('INPUT - Identification'!C35=""," ",'INPUT - Identification'!C35)</f>
        <v xml:space="preserve"> </v>
      </c>
      <c r="D35" s="124" t="str">
        <f>IF('INPUT - Identification'!D35=""," ",'INPUT - Identification'!D35)</f>
        <v xml:space="preserve"> </v>
      </c>
      <c r="E35" s="125" t="str">
        <f>IF('INPUT - Identification'!E35=""," ",'INPUT - Identification'!E35)</f>
        <v xml:space="preserve"> </v>
      </c>
      <c r="F35" s="126" t="str">
        <f>IF('INPUT - Analysis'!I35=""," ",'INPUT - Analysis'!I35)</f>
        <v xml:space="preserve"> </v>
      </c>
      <c r="G35" s="127" t="str">
        <f>IF('INPUT - Management'!D35=""," ",'INPUT - Management'!D35)</f>
        <v xml:space="preserve"> </v>
      </c>
      <c r="H35" s="128" t="str">
        <f>IF('INPUT - Management'!E35=""," ",'INPUT - Management'!E35)</f>
        <v xml:space="preserve"> </v>
      </c>
      <c r="I35" s="128" t="str">
        <f>IF('INPUT - Management'!F35=""," ",'INPUT - Management'!F35)</f>
        <v xml:space="preserve"> </v>
      </c>
      <c r="J35" s="128" t="str">
        <f>IF('INPUT - Management'!G35=""," ",'INPUT - Management'!G35)</f>
        <v xml:space="preserve"> </v>
      </c>
      <c r="K35" s="127" t="str">
        <f>IF('INPUT - Management'!H35=""," ",'INPUT - Management'!H35)</f>
        <v xml:space="preserve"> </v>
      </c>
      <c r="L35" s="129" t="str">
        <f>IF('INPUT - Management'!I35=""," ",'INPUT - Management'!I35)</f>
        <v xml:space="preserve"> </v>
      </c>
      <c r="M35" s="127" t="str">
        <f>IF('INPUT - Management'!O35=""," ",'INPUT - Management'!O35)</f>
        <v xml:space="preserve"> </v>
      </c>
    </row>
    <row r="36" spans="1:13" ht="30" customHeight="1" x14ac:dyDescent="0.25">
      <c r="A36" s="122" t="str">
        <f>IF('INPUT - Identification'!A36=""," ",'INPUT - Identification'!A36)</f>
        <v xml:space="preserve"> </v>
      </c>
      <c r="B36" s="123" t="str">
        <f>IF('INPUT - Identification'!B36=""," ",'INPUT - Identification'!B36)</f>
        <v xml:space="preserve"> </v>
      </c>
      <c r="C36" s="124" t="str">
        <f>IF('INPUT - Identification'!C36=""," ",'INPUT - Identification'!C36)</f>
        <v xml:space="preserve"> </v>
      </c>
      <c r="D36" s="124" t="str">
        <f>IF('INPUT - Identification'!D36=""," ",'INPUT - Identification'!D36)</f>
        <v xml:space="preserve"> </v>
      </c>
      <c r="E36" s="125" t="str">
        <f>IF('INPUT - Identification'!E36=""," ",'INPUT - Identification'!E36)</f>
        <v xml:space="preserve"> </v>
      </c>
      <c r="F36" s="126" t="str">
        <f>IF('INPUT - Analysis'!I36=""," ",'INPUT - Analysis'!I36)</f>
        <v xml:space="preserve"> </v>
      </c>
      <c r="G36" s="127" t="str">
        <f>IF('INPUT - Management'!D36=""," ",'INPUT - Management'!D36)</f>
        <v xml:space="preserve"> </v>
      </c>
      <c r="H36" s="128" t="str">
        <f>IF('INPUT - Management'!E36=""," ",'INPUT - Management'!E36)</f>
        <v xml:space="preserve"> </v>
      </c>
      <c r="I36" s="128" t="str">
        <f>IF('INPUT - Management'!F36=""," ",'INPUT - Management'!F36)</f>
        <v xml:space="preserve"> </v>
      </c>
      <c r="J36" s="128" t="str">
        <f>IF('INPUT - Management'!G36=""," ",'INPUT - Management'!G36)</f>
        <v xml:space="preserve"> </v>
      </c>
      <c r="K36" s="127" t="str">
        <f>IF('INPUT - Management'!H36=""," ",'INPUT - Management'!H36)</f>
        <v xml:space="preserve"> </v>
      </c>
      <c r="L36" s="129" t="str">
        <f>IF('INPUT - Management'!I36=""," ",'INPUT - Management'!I36)</f>
        <v xml:space="preserve"> </v>
      </c>
      <c r="M36" s="127" t="str">
        <f>IF('INPUT - Management'!O36=""," ",'INPUT - Management'!O36)</f>
        <v xml:space="preserve"> </v>
      </c>
    </row>
    <row r="37" spans="1:13" ht="30" customHeight="1" x14ac:dyDescent="0.25">
      <c r="A37" s="122" t="str">
        <f>IF('INPUT - Identification'!A37=""," ",'INPUT - Identification'!A37)</f>
        <v xml:space="preserve"> </v>
      </c>
      <c r="B37" s="123" t="str">
        <f>IF('INPUT - Identification'!B37=""," ",'INPUT - Identification'!B37)</f>
        <v xml:space="preserve"> </v>
      </c>
      <c r="C37" s="124" t="str">
        <f>IF('INPUT - Identification'!C37=""," ",'INPUT - Identification'!C37)</f>
        <v xml:space="preserve"> </v>
      </c>
      <c r="D37" s="124" t="str">
        <f>IF('INPUT - Identification'!D37=""," ",'INPUT - Identification'!D37)</f>
        <v xml:space="preserve"> </v>
      </c>
      <c r="E37" s="125" t="str">
        <f>IF('INPUT - Identification'!E37=""," ",'INPUT - Identification'!E37)</f>
        <v xml:space="preserve"> </v>
      </c>
      <c r="F37" s="126" t="str">
        <f>IF('INPUT - Analysis'!I37=""," ",'INPUT - Analysis'!I37)</f>
        <v xml:space="preserve"> </v>
      </c>
      <c r="G37" s="127" t="str">
        <f>IF('INPUT - Management'!D37=""," ",'INPUT - Management'!D37)</f>
        <v xml:space="preserve"> </v>
      </c>
      <c r="H37" s="128" t="str">
        <f>IF('INPUT - Management'!E37=""," ",'INPUT - Management'!E37)</f>
        <v xml:space="preserve"> </v>
      </c>
      <c r="I37" s="128" t="str">
        <f>IF('INPUT - Management'!F37=""," ",'INPUT - Management'!F37)</f>
        <v xml:space="preserve"> </v>
      </c>
      <c r="J37" s="128" t="str">
        <f>IF('INPUT - Management'!G37=""," ",'INPUT - Management'!G37)</f>
        <v xml:space="preserve"> </v>
      </c>
      <c r="K37" s="127" t="str">
        <f>IF('INPUT - Management'!H37=""," ",'INPUT - Management'!H37)</f>
        <v xml:space="preserve"> </v>
      </c>
      <c r="L37" s="129" t="str">
        <f>IF('INPUT - Management'!I37=""," ",'INPUT - Management'!I37)</f>
        <v xml:space="preserve"> </v>
      </c>
      <c r="M37" s="127" t="str">
        <f>IF('INPUT - Management'!O37=""," ",'INPUT - Management'!O37)</f>
        <v xml:space="preserve"> </v>
      </c>
    </row>
    <row r="38" spans="1:13" ht="30" customHeight="1" x14ac:dyDescent="0.25">
      <c r="A38" s="122" t="str">
        <f>IF('INPUT - Identification'!A38=""," ",'INPUT - Identification'!A38)</f>
        <v xml:space="preserve"> </v>
      </c>
      <c r="B38" s="123" t="str">
        <f>IF('INPUT - Identification'!B38=""," ",'INPUT - Identification'!B38)</f>
        <v xml:space="preserve"> </v>
      </c>
      <c r="C38" s="124" t="str">
        <f>IF('INPUT - Identification'!C38=""," ",'INPUT - Identification'!C38)</f>
        <v xml:space="preserve"> </v>
      </c>
      <c r="D38" s="124" t="str">
        <f>IF('INPUT - Identification'!D38=""," ",'INPUT - Identification'!D38)</f>
        <v xml:space="preserve"> </v>
      </c>
      <c r="E38" s="125" t="str">
        <f>IF('INPUT - Identification'!E38=""," ",'INPUT - Identification'!E38)</f>
        <v xml:space="preserve"> </v>
      </c>
      <c r="F38" s="126" t="str">
        <f>IF('INPUT - Analysis'!I38=""," ",'INPUT - Analysis'!I38)</f>
        <v xml:space="preserve"> </v>
      </c>
      <c r="G38" s="127" t="str">
        <f>IF('INPUT - Management'!D38=""," ",'INPUT - Management'!D38)</f>
        <v xml:space="preserve"> </v>
      </c>
      <c r="H38" s="128" t="str">
        <f>IF('INPUT - Management'!E38=""," ",'INPUT - Management'!E38)</f>
        <v xml:space="preserve"> </v>
      </c>
      <c r="I38" s="128" t="str">
        <f>IF('INPUT - Management'!F38=""," ",'INPUT - Management'!F38)</f>
        <v xml:space="preserve"> </v>
      </c>
      <c r="J38" s="128" t="str">
        <f>IF('INPUT - Management'!G38=""," ",'INPUT - Management'!G38)</f>
        <v xml:space="preserve"> </v>
      </c>
      <c r="K38" s="127" t="str">
        <f>IF('INPUT - Management'!H38=""," ",'INPUT - Management'!H38)</f>
        <v xml:space="preserve"> </v>
      </c>
      <c r="L38" s="129" t="str">
        <f>IF('INPUT - Management'!I38=""," ",'INPUT - Management'!I38)</f>
        <v xml:space="preserve"> </v>
      </c>
      <c r="M38" s="127" t="str">
        <f>IF('INPUT - Management'!O38=""," ",'INPUT - Management'!O38)</f>
        <v xml:space="preserve"> </v>
      </c>
    </row>
    <row r="39" spans="1:13" ht="30" customHeight="1" x14ac:dyDescent="0.25">
      <c r="A39" s="122" t="str">
        <f>IF('INPUT - Identification'!A39=""," ",'INPUT - Identification'!A39)</f>
        <v xml:space="preserve"> </v>
      </c>
      <c r="B39" s="123" t="str">
        <f>IF('INPUT - Identification'!B39=""," ",'INPUT - Identification'!B39)</f>
        <v xml:space="preserve"> </v>
      </c>
      <c r="C39" s="124" t="str">
        <f>IF('INPUT - Identification'!C39=""," ",'INPUT - Identification'!C39)</f>
        <v xml:space="preserve"> </v>
      </c>
      <c r="D39" s="124" t="str">
        <f>IF('INPUT - Identification'!D39=""," ",'INPUT - Identification'!D39)</f>
        <v xml:space="preserve"> </v>
      </c>
      <c r="E39" s="125" t="str">
        <f>IF('INPUT - Identification'!E39=""," ",'INPUT - Identification'!E39)</f>
        <v xml:space="preserve"> </v>
      </c>
      <c r="F39" s="126" t="str">
        <f>IF('INPUT - Analysis'!I39=""," ",'INPUT - Analysis'!I39)</f>
        <v xml:space="preserve"> </v>
      </c>
      <c r="G39" s="127" t="str">
        <f>IF('INPUT - Management'!D39=""," ",'INPUT - Management'!D39)</f>
        <v xml:space="preserve"> </v>
      </c>
      <c r="H39" s="128" t="str">
        <f>IF('INPUT - Management'!E39=""," ",'INPUT - Management'!E39)</f>
        <v xml:space="preserve"> </v>
      </c>
      <c r="I39" s="128" t="str">
        <f>IF('INPUT - Management'!F39=""," ",'INPUT - Management'!F39)</f>
        <v xml:space="preserve"> </v>
      </c>
      <c r="J39" s="128" t="str">
        <f>IF('INPUT - Management'!G39=""," ",'INPUT - Management'!G39)</f>
        <v xml:space="preserve"> </v>
      </c>
      <c r="K39" s="127" t="str">
        <f>IF('INPUT - Management'!H39=""," ",'INPUT - Management'!H39)</f>
        <v xml:space="preserve"> </v>
      </c>
      <c r="L39" s="129" t="str">
        <f>IF('INPUT - Management'!I39=""," ",'INPUT - Management'!I39)</f>
        <v xml:space="preserve"> </v>
      </c>
      <c r="M39" s="127" t="str">
        <f>IF('INPUT - Management'!O39=""," ",'INPUT - Management'!O39)</f>
        <v xml:space="preserve"> </v>
      </c>
    </row>
    <row r="40" spans="1:13" ht="30" customHeight="1" x14ac:dyDescent="0.25">
      <c r="A40" s="122" t="str">
        <f>IF('INPUT - Identification'!A40=""," ",'INPUT - Identification'!A40)</f>
        <v xml:space="preserve"> </v>
      </c>
      <c r="B40" s="123" t="str">
        <f>IF('INPUT - Identification'!B40=""," ",'INPUT - Identification'!B40)</f>
        <v xml:space="preserve"> </v>
      </c>
      <c r="C40" s="124" t="str">
        <f>IF('INPUT - Identification'!C40=""," ",'INPUT - Identification'!C40)</f>
        <v xml:space="preserve"> </v>
      </c>
      <c r="D40" s="124" t="str">
        <f>IF('INPUT - Identification'!D40=""," ",'INPUT - Identification'!D40)</f>
        <v xml:space="preserve"> </v>
      </c>
      <c r="E40" s="125" t="str">
        <f>IF('INPUT - Identification'!E40=""," ",'INPUT - Identification'!E40)</f>
        <v xml:space="preserve"> </v>
      </c>
      <c r="F40" s="126" t="str">
        <f>IF('INPUT - Analysis'!I40=""," ",'INPUT - Analysis'!I40)</f>
        <v xml:space="preserve"> </v>
      </c>
      <c r="G40" s="127" t="str">
        <f>IF('INPUT - Management'!D40=""," ",'INPUT - Management'!D40)</f>
        <v xml:space="preserve"> </v>
      </c>
      <c r="H40" s="128" t="str">
        <f>IF('INPUT - Management'!E40=""," ",'INPUT - Management'!E40)</f>
        <v xml:space="preserve"> </v>
      </c>
      <c r="I40" s="128" t="str">
        <f>IF('INPUT - Management'!F40=""," ",'INPUT - Management'!F40)</f>
        <v xml:space="preserve"> </v>
      </c>
      <c r="J40" s="128" t="str">
        <f>IF('INPUT - Management'!G40=""," ",'INPUT - Management'!G40)</f>
        <v xml:space="preserve"> </v>
      </c>
      <c r="K40" s="127" t="str">
        <f>IF('INPUT - Management'!H40=""," ",'INPUT - Management'!H40)</f>
        <v xml:space="preserve"> </v>
      </c>
      <c r="L40" s="129" t="str">
        <f>IF('INPUT - Management'!I40=""," ",'INPUT - Management'!I40)</f>
        <v xml:space="preserve"> </v>
      </c>
      <c r="M40" s="127" t="str">
        <f>IF('INPUT - Management'!O40=""," ",'INPUT - Management'!O40)</f>
        <v xml:space="preserve"> </v>
      </c>
    </row>
    <row r="41" spans="1:13" ht="30" customHeight="1" x14ac:dyDescent="0.25">
      <c r="A41" s="122" t="str">
        <f>IF('INPUT - Identification'!A41=""," ",'INPUT - Identification'!A41)</f>
        <v xml:space="preserve"> </v>
      </c>
      <c r="B41" s="123" t="str">
        <f>IF('INPUT - Identification'!B41=""," ",'INPUT - Identification'!B41)</f>
        <v xml:space="preserve"> </v>
      </c>
      <c r="C41" s="124" t="str">
        <f>IF('INPUT - Identification'!C41=""," ",'INPUT - Identification'!C41)</f>
        <v xml:space="preserve"> </v>
      </c>
      <c r="D41" s="124" t="str">
        <f>IF('INPUT - Identification'!D41=""," ",'INPUT - Identification'!D41)</f>
        <v xml:space="preserve"> </v>
      </c>
      <c r="E41" s="125" t="str">
        <f>IF('INPUT - Identification'!E41=""," ",'INPUT - Identification'!E41)</f>
        <v xml:space="preserve"> </v>
      </c>
      <c r="F41" s="126" t="str">
        <f>IF('INPUT - Analysis'!I41=""," ",'INPUT - Analysis'!I41)</f>
        <v xml:space="preserve"> </v>
      </c>
      <c r="G41" s="127" t="str">
        <f>IF('INPUT - Management'!D41=""," ",'INPUT - Management'!D41)</f>
        <v xml:space="preserve"> </v>
      </c>
      <c r="H41" s="128" t="str">
        <f>IF('INPUT - Management'!E41=""," ",'INPUT - Management'!E41)</f>
        <v xml:space="preserve"> </v>
      </c>
      <c r="I41" s="128" t="str">
        <f>IF('INPUT - Management'!F41=""," ",'INPUT - Management'!F41)</f>
        <v xml:space="preserve"> </v>
      </c>
      <c r="J41" s="128" t="str">
        <f>IF('INPUT - Management'!G41=""," ",'INPUT - Management'!G41)</f>
        <v xml:space="preserve"> </v>
      </c>
      <c r="K41" s="127" t="str">
        <f>IF('INPUT - Management'!H41=""," ",'INPUT - Management'!H41)</f>
        <v xml:space="preserve"> </v>
      </c>
      <c r="L41" s="129" t="str">
        <f>IF('INPUT - Management'!I41=""," ",'INPUT - Management'!I41)</f>
        <v xml:space="preserve"> </v>
      </c>
      <c r="M41" s="127" t="str">
        <f>IF('INPUT - Management'!O41=""," ",'INPUT - Management'!O41)</f>
        <v xml:space="preserve"> </v>
      </c>
    </row>
    <row r="42" spans="1:13" ht="30" customHeight="1" x14ac:dyDescent="0.25">
      <c r="A42" s="122" t="str">
        <f>IF('INPUT - Identification'!A42=""," ",'INPUT - Identification'!A42)</f>
        <v xml:space="preserve"> </v>
      </c>
      <c r="B42" s="123" t="str">
        <f>IF('INPUT - Identification'!B42=""," ",'INPUT - Identification'!B42)</f>
        <v xml:space="preserve"> </v>
      </c>
      <c r="C42" s="124" t="str">
        <f>IF('INPUT - Identification'!C42=""," ",'INPUT - Identification'!C42)</f>
        <v xml:space="preserve"> </v>
      </c>
      <c r="D42" s="124" t="str">
        <f>IF('INPUT - Identification'!D42=""," ",'INPUT - Identification'!D42)</f>
        <v xml:space="preserve"> </v>
      </c>
      <c r="E42" s="125" t="str">
        <f>IF('INPUT - Identification'!E42=""," ",'INPUT - Identification'!E42)</f>
        <v xml:space="preserve"> </v>
      </c>
      <c r="F42" s="126" t="str">
        <f>IF('INPUT - Analysis'!I42=""," ",'INPUT - Analysis'!I42)</f>
        <v xml:space="preserve"> </v>
      </c>
      <c r="G42" s="127" t="str">
        <f>IF('INPUT - Management'!D42=""," ",'INPUT - Management'!D42)</f>
        <v xml:space="preserve"> </v>
      </c>
      <c r="H42" s="128" t="str">
        <f>IF('INPUT - Management'!E42=""," ",'INPUT - Management'!E42)</f>
        <v xml:space="preserve"> </v>
      </c>
      <c r="I42" s="128" t="str">
        <f>IF('INPUT - Management'!F42=""," ",'INPUT - Management'!F42)</f>
        <v xml:space="preserve"> </v>
      </c>
      <c r="J42" s="128" t="str">
        <f>IF('INPUT - Management'!G42=""," ",'INPUT - Management'!G42)</f>
        <v xml:space="preserve"> </v>
      </c>
      <c r="K42" s="127" t="str">
        <f>IF('INPUT - Management'!H42=""," ",'INPUT - Management'!H42)</f>
        <v xml:space="preserve"> </v>
      </c>
      <c r="L42" s="129" t="str">
        <f>IF('INPUT - Management'!I42=""," ",'INPUT - Management'!I42)</f>
        <v xml:space="preserve"> </v>
      </c>
      <c r="M42" s="127" t="str">
        <f>IF('INPUT - Management'!O42=""," ",'INPUT - Management'!O42)</f>
        <v xml:space="preserve"> </v>
      </c>
    </row>
    <row r="43" spans="1:13" ht="30" customHeight="1" x14ac:dyDescent="0.25">
      <c r="A43" s="122" t="str">
        <f>IF('INPUT - Identification'!A43=""," ",'INPUT - Identification'!A43)</f>
        <v xml:space="preserve"> </v>
      </c>
      <c r="B43" s="123" t="str">
        <f>IF('INPUT - Identification'!B43=""," ",'INPUT - Identification'!B43)</f>
        <v xml:space="preserve"> </v>
      </c>
      <c r="C43" s="124" t="str">
        <f>IF('INPUT - Identification'!C43=""," ",'INPUT - Identification'!C43)</f>
        <v xml:space="preserve"> </v>
      </c>
      <c r="D43" s="124" t="str">
        <f>IF('INPUT - Identification'!D43=""," ",'INPUT - Identification'!D43)</f>
        <v xml:space="preserve"> </v>
      </c>
      <c r="E43" s="125" t="str">
        <f>IF('INPUT - Identification'!E43=""," ",'INPUT - Identification'!E43)</f>
        <v xml:space="preserve"> </v>
      </c>
      <c r="F43" s="126" t="str">
        <f>IF('INPUT - Analysis'!I43=""," ",'INPUT - Analysis'!I43)</f>
        <v xml:space="preserve"> </v>
      </c>
      <c r="G43" s="127" t="str">
        <f>IF('INPUT - Management'!D43=""," ",'INPUT - Management'!D43)</f>
        <v xml:space="preserve"> </v>
      </c>
      <c r="H43" s="128" t="str">
        <f>IF('INPUT - Management'!E43=""," ",'INPUT - Management'!E43)</f>
        <v xml:space="preserve"> </v>
      </c>
      <c r="I43" s="128" t="str">
        <f>IF('INPUT - Management'!F43=""," ",'INPUT - Management'!F43)</f>
        <v xml:space="preserve"> </v>
      </c>
      <c r="J43" s="128" t="str">
        <f>IF('INPUT - Management'!G43=""," ",'INPUT - Management'!G43)</f>
        <v xml:space="preserve"> </v>
      </c>
      <c r="K43" s="127" t="str">
        <f>IF('INPUT - Management'!H43=""," ",'INPUT - Management'!H43)</f>
        <v xml:space="preserve"> </v>
      </c>
      <c r="L43" s="129" t="str">
        <f>IF('INPUT - Management'!I43=""," ",'INPUT - Management'!I43)</f>
        <v xml:space="preserve"> </v>
      </c>
      <c r="M43" s="127" t="str">
        <f>IF('INPUT - Management'!O43=""," ",'INPUT - Management'!O43)</f>
        <v xml:space="preserve"> </v>
      </c>
    </row>
    <row r="44" spans="1:13" ht="30" customHeight="1" x14ac:dyDescent="0.25">
      <c r="A44" s="122" t="str">
        <f>IF('INPUT - Identification'!A44=""," ",'INPUT - Identification'!A44)</f>
        <v xml:space="preserve"> </v>
      </c>
      <c r="B44" s="123" t="str">
        <f>IF('INPUT - Identification'!B44=""," ",'INPUT - Identification'!B44)</f>
        <v xml:space="preserve"> </v>
      </c>
      <c r="C44" s="124" t="str">
        <f>IF('INPUT - Identification'!C44=""," ",'INPUT - Identification'!C44)</f>
        <v xml:space="preserve"> </v>
      </c>
      <c r="D44" s="124" t="str">
        <f>IF('INPUT - Identification'!D44=""," ",'INPUT - Identification'!D44)</f>
        <v xml:space="preserve"> </v>
      </c>
      <c r="E44" s="125" t="str">
        <f>IF('INPUT - Identification'!E44=""," ",'INPUT - Identification'!E44)</f>
        <v xml:space="preserve"> </v>
      </c>
      <c r="F44" s="126" t="str">
        <f>IF('INPUT - Analysis'!I44=""," ",'INPUT - Analysis'!I44)</f>
        <v xml:space="preserve"> </v>
      </c>
      <c r="G44" s="127" t="str">
        <f>IF('INPUT - Management'!D44=""," ",'INPUT - Management'!D44)</f>
        <v xml:space="preserve"> </v>
      </c>
      <c r="H44" s="128" t="str">
        <f>IF('INPUT - Management'!E44=""," ",'INPUT - Management'!E44)</f>
        <v xml:space="preserve"> </v>
      </c>
      <c r="I44" s="128" t="str">
        <f>IF('INPUT - Management'!F44=""," ",'INPUT - Management'!F44)</f>
        <v xml:space="preserve"> </v>
      </c>
      <c r="J44" s="128" t="str">
        <f>IF('INPUT - Management'!G44=""," ",'INPUT - Management'!G44)</f>
        <v xml:space="preserve"> </v>
      </c>
      <c r="K44" s="127" t="str">
        <f>IF('INPUT - Management'!H44=""," ",'INPUT - Management'!H44)</f>
        <v xml:space="preserve"> </v>
      </c>
      <c r="L44" s="129" t="str">
        <f>IF('INPUT - Management'!I44=""," ",'INPUT - Management'!I44)</f>
        <v xml:space="preserve"> </v>
      </c>
      <c r="M44" s="127" t="str">
        <f>IF('INPUT - Management'!O44=""," ",'INPUT - Management'!O44)</f>
        <v xml:space="preserve"> </v>
      </c>
    </row>
    <row r="45" spans="1:13" ht="30" customHeight="1" x14ac:dyDescent="0.25">
      <c r="A45" s="122" t="str">
        <f>IF('INPUT - Identification'!A45=""," ",'INPUT - Identification'!A45)</f>
        <v xml:space="preserve"> </v>
      </c>
      <c r="B45" s="123" t="str">
        <f>IF('INPUT - Identification'!B45=""," ",'INPUT - Identification'!B45)</f>
        <v xml:space="preserve"> </v>
      </c>
      <c r="C45" s="124" t="str">
        <f>IF('INPUT - Identification'!C45=""," ",'INPUT - Identification'!C45)</f>
        <v xml:space="preserve"> </v>
      </c>
      <c r="D45" s="124" t="str">
        <f>IF('INPUT - Identification'!D45=""," ",'INPUT - Identification'!D45)</f>
        <v xml:space="preserve"> </v>
      </c>
      <c r="E45" s="125" t="str">
        <f>IF('INPUT - Identification'!E45=""," ",'INPUT - Identification'!E45)</f>
        <v xml:space="preserve"> </v>
      </c>
      <c r="F45" s="126" t="str">
        <f>IF('INPUT - Analysis'!I45=""," ",'INPUT - Analysis'!I45)</f>
        <v xml:space="preserve"> </v>
      </c>
      <c r="G45" s="127" t="str">
        <f>IF('INPUT - Management'!D45=""," ",'INPUT - Management'!D45)</f>
        <v xml:space="preserve"> </v>
      </c>
      <c r="H45" s="128" t="str">
        <f>IF('INPUT - Management'!E45=""," ",'INPUT - Management'!E45)</f>
        <v xml:space="preserve"> </v>
      </c>
      <c r="I45" s="128" t="str">
        <f>IF('INPUT - Management'!F45=""," ",'INPUT - Management'!F45)</f>
        <v xml:space="preserve"> </v>
      </c>
      <c r="J45" s="128" t="str">
        <f>IF('INPUT - Management'!G45=""," ",'INPUT - Management'!G45)</f>
        <v xml:space="preserve"> </v>
      </c>
      <c r="K45" s="127" t="str">
        <f>IF('INPUT - Management'!H45=""," ",'INPUT - Management'!H45)</f>
        <v xml:space="preserve"> </v>
      </c>
      <c r="L45" s="129" t="str">
        <f>IF('INPUT - Management'!I45=""," ",'INPUT - Management'!I45)</f>
        <v xml:space="preserve"> </v>
      </c>
      <c r="M45" s="127" t="str">
        <f>IF('INPUT - Management'!O45=""," ",'INPUT - Management'!O45)</f>
        <v xml:space="preserve"> </v>
      </c>
    </row>
    <row r="46" spans="1:13" ht="30" customHeight="1" x14ac:dyDescent="0.25">
      <c r="A46" s="122" t="str">
        <f>IF('INPUT - Identification'!A46=""," ",'INPUT - Identification'!A46)</f>
        <v xml:space="preserve"> </v>
      </c>
      <c r="B46" s="123" t="str">
        <f>IF('INPUT - Identification'!B46=""," ",'INPUT - Identification'!B46)</f>
        <v xml:space="preserve"> </v>
      </c>
      <c r="C46" s="124" t="str">
        <f>IF('INPUT - Identification'!C46=""," ",'INPUT - Identification'!C46)</f>
        <v xml:space="preserve"> </v>
      </c>
      <c r="D46" s="124" t="str">
        <f>IF('INPUT - Identification'!D46=""," ",'INPUT - Identification'!D46)</f>
        <v xml:space="preserve"> </v>
      </c>
      <c r="E46" s="125" t="str">
        <f>IF('INPUT - Identification'!E46=""," ",'INPUT - Identification'!E46)</f>
        <v xml:space="preserve"> </v>
      </c>
      <c r="F46" s="126" t="str">
        <f>IF('INPUT - Analysis'!I46=""," ",'INPUT - Analysis'!I46)</f>
        <v xml:space="preserve"> </v>
      </c>
      <c r="G46" s="127" t="str">
        <f>IF('INPUT - Management'!D46=""," ",'INPUT - Management'!D46)</f>
        <v xml:space="preserve"> </v>
      </c>
      <c r="H46" s="128" t="str">
        <f>IF('INPUT - Management'!E46=""," ",'INPUT - Management'!E46)</f>
        <v xml:space="preserve"> </v>
      </c>
      <c r="I46" s="128" t="str">
        <f>IF('INPUT - Management'!F46=""," ",'INPUT - Management'!F46)</f>
        <v xml:space="preserve"> </v>
      </c>
      <c r="J46" s="128" t="str">
        <f>IF('INPUT - Management'!G46=""," ",'INPUT - Management'!G46)</f>
        <v xml:space="preserve"> </v>
      </c>
      <c r="K46" s="127" t="str">
        <f>IF('INPUT - Management'!H46=""," ",'INPUT - Management'!H46)</f>
        <v xml:space="preserve"> </v>
      </c>
      <c r="L46" s="129" t="str">
        <f>IF('INPUT - Management'!I46=""," ",'INPUT - Management'!I46)</f>
        <v xml:space="preserve"> </v>
      </c>
      <c r="M46" s="127" t="str">
        <f>IF('INPUT - Management'!O46=""," ",'INPUT - Management'!O46)</f>
        <v xml:space="preserve"> </v>
      </c>
    </row>
    <row r="47" spans="1:13" ht="30" customHeight="1" x14ac:dyDescent="0.25">
      <c r="A47" s="122" t="str">
        <f>IF('INPUT - Identification'!A47=""," ",'INPUT - Identification'!A47)</f>
        <v xml:space="preserve"> </v>
      </c>
      <c r="B47" s="123" t="str">
        <f>IF('INPUT - Identification'!B47=""," ",'INPUT - Identification'!B47)</f>
        <v xml:space="preserve"> </v>
      </c>
      <c r="C47" s="124" t="str">
        <f>IF('INPUT - Identification'!C47=""," ",'INPUT - Identification'!C47)</f>
        <v xml:space="preserve"> </v>
      </c>
      <c r="D47" s="124" t="str">
        <f>IF('INPUT - Identification'!D47=""," ",'INPUT - Identification'!D47)</f>
        <v xml:space="preserve"> </v>
      </c>
      <c r="E47" s="125" t="str">
        <f>IF('INPUT - Identification'!E47=""," ",'INPUT - Identification'!E47)</f>
        <v xml:space="preserve"> </v>
      </c>
      <c r="F47" s="126" t="str">
        <f>IF('INPUT - Analysis'!I47=""," ",'INPUT - Analysis'!I47)</f>
        <v xml:space="preserve"> </v>
      </c>
      <c r="G47" s="127" t="str">
        <f>IF('INPUT - Management'!D47=""," ",'INPUT - Management'!D47)</f>
        <v xml:space="preserve"> </v>
      </c>
      <c r="H47" s="128" t="str">
        <f>IF('INPUT - Management'!E47=""," ",'INPUT - Management'!E47)</f>
        <v xml:space="preserve"> </v>
      </c>
      <c r="I47" s="128" t="str">
        <f>IF('INPUT - Management'!F47=""," ",'INPUT - Management'!F47)</f>
        <v xml:space="preserve"> </v>
      </c>
      <c r="J47" s="128" t="str">
        <f>IF('INPUT - Management'!G47=""," ",'INPUT - Management'!G47)</f>
        <v xml:space="preserve"> </v>
      </c>
      <c r="K47" s="127" t="str">
        <f>IF('INPUT - Management'!H47=""," ",'INPUT - Management'!H47)</f>
        <v xml:space="preserve"> </v>
      </c>
      <c r="L47" s="129" t="str">
        <f>IF('INPUT - Management'!I47=""," ",'INPUT - Management'!I47)</f>
        <v xml:space="preserve"> </v>
      </c>
      <c r="M47" s="127" t="str">
        <f>IF('INPUT - Management'!O47=""," ",'INPUT - Management'!O47)</f>
        <v xml:space="preserve"> </v>
      </c>
    </row>
    <row r="48" spans="1:13" ht="30" customHeight="1" x14ac:dyDescent="0.25">
      <c r="A48" s="122" t="str">
        <f>IF('INPUT - Identification'!A48=""," ",'INPUT - Identification'!A48)</f>
        <v xml:space="preserve"> </v>
      </c>
      <c r="B48" s="123" t="str">
        <f>IF('INPUT - Identification'!B48=""," ",'INPUT - Identification'!B48)</f>
        <v xml:space="preserve"> </v>
      </c>
      <c r="C48" s="124" t="str">
        <f>IF('INPUT - Identification'!C48=""," ",'INPUT - Identification'!C48)</f>
        <v xml:space="preserve"> </v>
      </c>
      <c r="D48" s="124" t="str">
        <f>IF('INPUT - Identification'!D48=""," ",'INPUT - Identification'!D48)</f>
        <v xml:space="preserve"> </v>
      </c>
      <c r="E48" s="125" t="str">
        <f>IF('INPUT - Identification'!E48=""," ",'INPUT - Identification'!E48)</f>
        <v xml:space="preserve"> </v>
      </c>
      <c r="F48" s="126" t="str">
        <f>IF('INPUT - Analysis'!I48=""," ",'INPUT - Analysis'!I48)</f>
        <v xml:space="preserve"> </v>
      </c>
      <c r="G48" s="127" t="str">
        <f>IF('INPUT - Management'!D48=""," ",'INPUT - Management'!D48)</f>
        <v xml:space="preserve"> </v>
      </c>
      <c r="H48" s="128" t="str">
        <f>IF('INPUT - Management'!E48=""," ",'INPUT - Management'!E48)</f>
        <v xml:space="preserve"> </v>
      </c>
      <c r="I48" s="128" t="str">
        <f>IF('INPUT - Management'!F48=""," ",'INPUT - Management'!F48)</f>
        <v xml:space="preserve"> </v>
      </c>
      <c r="J48" s="128" t="str">
        <f>IF('INPUT - Management'!G48=""," ",'INPUT - Management'!G48)</f>
        <v xml:space="preserve"> </v>
      </c>
      <c r="K48" s="127" t="str">
        <f>IF('INPUT - Management'!H48=""," ",'INPUT - Management'!H48)</f>
        <v xml:space="preserve"> </v>
      </c>
      <c r="L48" s="129" t="str">
        <f>IF('INPUT - Management'!I48=""," ",'INPUT - Management'!I48)</f>
        <v xml:space="preserve"> </v>
      </c>
      <c r="M48" s="127" t="str">
        <f>IF('INPUT - Management'!O48=""," ",'INPUT - Management'!O48)</f>
        <v xml:space="preserve"> </v>
      </c>
    </row>
    <row r="49" spans="1:13" ht="30" customHeight="1" x14ac:dyDescent="0.25">
      <c r="A49" s="122" t="str">
        <f>IF('INPUT - Identification'!A49=""," ",'INPUT - Identification'!A49)</f>
        <v xml:space="preserve"> </v>
      </c>
      <c r="B49" s="123" t="str">
        <f>IF('INPUT - Identification'!B49=""," ",'INPUT - Identification'!B49)</f>
        <v xml:space="preserve"> </v>
      </c>
      <c r="C49" s="124" t="str">
        <f>IF('INPUT - Identification'!C49=""," ",'INPUT - Identification'!C49)</f>
        <v xml:space="preserve"> </v>
      </c>
      <c r="D49" s="124" t="str">
        <f>IF('INPUT - Identification'!D49=""," ",'INPUT - Identification'!D49)</f>
        <v xml:space="preserve"> </v>
      </c>
      <c r="E49" s="125" t="str">
        <f>IF('INPUT - Identification'!E49=""," ",'INPUT - Identification'!E49)</f>
        <v xml:space="preserve"> </v>
      </c>
      <c r="F49" s="126" t="str">
        <f>IF('INPUT - Analysis'!I49=""," ",'INPUT - Analysis'!I49)</f>
        <v xml:space="preserve"> </v>
      </c>
      <c r="G49" s="127" t="str">
        <f>IF('INPUT - Management'!D49=""," ",'INPUT - Management'!D49)</f>
        <v xml:space="preserve"> </v>
      </c>
      <c r="H49" s="128" t="str">
        <f>IF('INPUT - Management'!E49=""," ",'INPUT - Management'!E49)</f>
        <v xml:space="preserve"> </v>
      </c>
      <c r="I49" s="128" t="str">
        <f>IF('INPUT - Management'!F49=""," ",'INPUT - Management'!F49)</f>
        <v xml:space="preserve"> </v>
      </c>
      <c r="J49" s="128" t="str">
        <f>IF('INPUT - Management'!G49=""," ",'INPUT - Management'!G49)</f>
        <v xml:space="preserve"> </v>
      </c>
      <c r="K49" s="127" t="str">
        <f>IF('INPUT - Management'!H49=""," ",'INPUT - Management'!H49)</f>
        <v xml:space="preserve"> </v>
      </c>
      <c r="L49" s="129" t="str">
        <f>IF('INPUT - Management'!I49=""," ",'INPUT - Management'!I49)</f>
        <v xml:space="preserve"> </v>
      </c>
      <c r="M49" s="127" t="str">
        <f>IF('INPUT - Management'!O49=""," ",'INPUT - Management'!O49)</f>
        <v xml:space="preserve"> </v>
      </c>
    </row>
    <row r="50" spans="1:13" ht="30" customHeight="1" x14ac:dyDescent="0.25">
      <c r="A50" s="122" t="str">
        <f>IF('INPUT - Identification'!A50=""," ",'INPUT - Identification'!A50)</f>
        <v xml:space="preserve"> </v>
      </c>
      <c r="B50" s="123" t="str">
        <f>IF('INPUT - Identification'!B50=""," ",'INPUT - Identification'!B50)</f>
        <v xml:space="preserve"> </v>
      </c>
      <c r="C50" s="124" t="str">
        <f>IF('INPUT - Identification'!C50=""," ",'INPUT - Identification'!C50)</f>
        <v xml:space="preserve"> </v>
      </c>
      <c r="D50" s="124" t="str">
        <f>IF('INPUT - Identification'!D50=""," ",'INPUT - Identification'!D50)</f>
        <v xml:space="preserve"> </v>
      </c>
      <c r="E50" s="125" t="str">
        <f>IF('INPUT - Identification'!E50=""," ",'INPUT - Identification'!E50)</f>
        <v xml:space="preserve"> </v>
      </c>
      <c r="F50" s="126" t="str">
        <f>IF('INPUT - Analysis'!I50=""," ",'INPUT - Analysis'!I50)</f>
        <v xml:space="preserve"> </v>
      </c>
      <c r="G50" s="127" t="str">
        <f>IF('INPUT - Management'!D50=""," ",'INPUT - Management'!D50)</f>
        <v xml:space="preserve"> </v>
      </c>
      <c r="H50" s="128" t="str">
        <f>IF('INPUT - Management'!E50=""," ",'INPUT - Management'!E50)</f>
        <v xml:space="preserve"> </v>
      </c>
      <c r="I50" s="128" t="str">
        <f>IF('INPUT - Management'!F50=""," ",'INPUT - Management'!F50)</f>
        <v xml:space="preserve"> </v>
      </c>
      <c r="J50" s="128" t="str">
        <f>IF('INPUT - Management'!G50=""," ",'INPUT - Management'!G50)</f>
        <v xml:space="preserve"> </v>
      </c>
      <c r="K50" s="127" t="str">
        <f>IF('INPUT - Management'!H50=""," ",'INPUT - Management'!H50)</f>
        <v xml:space="preserve"> </v>
      </c>
      <c r="L50" s="129" t="str">
        <f>IF('INPUT - Management'!I50=""," ",'INPUT - Management'!I50)</f>
        <v xml:space="preserve"> </v>
      </c>
      <c r="M50" s="127" t="str">
        <f>IF('INPUT - Management'!O50=""," ",'INPUT - Management'!O50)</f>
        <v xml:space="preserve"> </v>
      </c>
    </row>
    <row r="51" spans="1:13" ht="30" customHeight="1" x14ac:dyDescent="0.25">
      <c r="A51" s="122" t="str">
        <f>IF('INPUT - Identification'!A51=""," ",'INPUT - Identification'!A51)</f>
        <v xml:space="preserve"> </v>
      </c>
      <c r="B51" s="123" t="str">
        <f>IF('INPUT - Identification'!B51=""," ",'INPUT - Identification'!B51)</f>
        <v xml:space="preserve"> </v>
      </c>
      <c r="C51" s="124" t="str">
        <f>IF('INPUT - Identification'!C51=""," ",'INPUT - Identification'!C51)</f>
        <v xml:space="preserve"> </v>
      </c>
      <c r="D51" s="124" t="str">
        <f>IF('INPUT - Identification'!D51=""," ",'INPUT - Identification'!D51)</f>
        <v xml:space="preserve"> </v>
      </c>
      <c r="E51" s="125" t="str">
        <f>IF('INPUT - Identification'!E51=""," ",'INPUT - Identification'!E51)</f>
        <v xml:space="preserve"> </v>
      </c>
      <c r="F51" s="126" t="str">
        <f>IF('INPUT - Analysis'!I51=""," ",'INPUT - Analysis'!I51)</f>
        <v xml:space="preserve"> </v>
      </c>
      <c r="G51" s="127" t="str">
        <f>IF('INPUT - Management'!D51=""," ",'INPUT - Management'!D51)</f>
        <v xml:space="preserve"> </v>
      </c>
      <c r="H51" s="128" t="str">
        <f>IF('INPUT - Management'!E51=""," ",'INPUT - Management'!E51)</f>
        <v xml:space="preserve"> </v>
      </c>
      <c r="I51" s="128" t="str">
        <f>IF('INPUT - Management'!F51=""," ",'INPUT - Management'!F51)</f>
        <v xml:space="preserve"> </v>
      </c>
      <c r="J51" s="128" t="str">
        <f>IF('INPUT - Management'!G51=""," ",'INPUT - Management'!G51)</f>
        <v xml:space="preserve"> </v>
      </c>
      <c r="K51" s="127" t="str">
        <f>IF('INPUT - Management'!H51=""," ",'INPUT - Management'!H51)</f>
        <v xml:space="preserve"> </v>
      </c>
      <c r="L51" s="129" t="str">
        <f>IF('INPUT - Management'!I51=""," ",'INPUT - Management'!I51)</f>
        <v xml:space="preserve"> </v>
      </c>
      <c r="M51" s="127" t="str">
        <f>IF('INPUT - Management'!O51=""," ",'INPUT - Management'!O51)</f>
        <v xml:space="preserve"> </v>
      </c>
    </row>
    <row r="52" spans="1:13" ht="30" customHeight="1" x14ac:dyDescent="0.25">
      <c r="A52" s="122" t="str">
        <f>IF('INPUT - Identification'!A52=""," ",'INPUT - Identification'!A52)</f>
        <v xml:space="preserve"> </v>
      </c>
      <c r="B52" s="123" t="str">
        <f>IF('INPUT - Identification'!B52=""," ",'INPUT - Identification'!B52)</f>
        <v xml:space="preserve"> </v>
      </c>
      <c r="C52" s="124" t="str">
        <f>IF('INPUT - Identification'!C52=""," ",'INPUT - Identification'!C52)</f>
        <v xml:space="preserve"> </v>
      </c>
      <c r="D52" s="124" t="str">
        <f>IF('INPUT - Identification'!D52=""," ",'INPUT - Identification'!D52)</f>
        <v xml:space="preserve"> </v>
      </c>
      <c r="E52" s="125" t="str">
        <f>IF('INPUT - Identification'!E52=""," ",'INPUT - Identification'!E52)</f>
        <v xml:space="preserve"> </v>
      </c>
      <c r="F52" s="126" t="str">
        <f>IF('INPUT - Analysis'!I52=""," ",'INPUT - Analysis'!I52)</f>
        <v xml:space="preserve"> </v>
      </c>
      <c r="G52" s="127" t="str">
        <f>IF('INPUT - Management'!D52=""," ",'INPUT - Management'!D52)</f>
        <v xml:space="preserve"> </v>
      </c>
      <c r="H52" s="128" t="str">
        <f>IF('INPUT - Management'!E52=""," ",'INPUT - Management'!E52)</f>
        <v xml:space="preserve"> </v>
      </c>
      <c r="I52" s="128" t="str">
        <f>IF('INPUT - Management'!F52=""," ",'INPUT - Management'!F52)</f>
        <v xml:space="preserve"> </v>
      </c>
      <c r="J52" s="128" t="str">
        <f>IF('INPUT - Management'!G52=""," ",'INPUT - Management'!G52)</f>
        <v xml:space="preserve"> </v>
      </c>
      <c r="K52" s="127" t="str">
        <f>IF('INPUT - Management'!H52=""," ",'INPUT - Management'!H52)</f>
        <v xml:space="preserve"> </v>
      </c>
      <c r="L52" s="129" t="str">
        <f>IF('INPUT - Management'!I52=""," ",'INPUT - Management'!I52)</f>
        <v xml:space="preserve"> </v>
      </c>
      <c r="M52" s="127" t="str">
        <f>IF('INPUT - Management'!O52=""," ",'INPUT - Management'!O52)</f>
        <v xml:space="preserve"> </v>
      </c>
    </row>
    <row r="53" spans="1:13" ht="30" customHeight="1" x14ac:dyDescent="0.25">
      <c r="A53" s="122" t="str">
        <f>IF('INPUT - Identification'!A53=""," ",'INPUT - Identification'!A53)</f>
        <v xml:space="preserve"> </v>
      </c>
      <c r="B53" s="123" t="str">
        <f>IF('INPUT - Identification'!B53=""," ",'INPUT - Identification'!B53)</f>
        <v xml:space="preserve"> </v>
      </c>
      <c r="C53" s="124" t="str">
        <f>IF('INPUT - Identification'!C53=""," ",'INPUT - Identification'!C53)</f>
        <v xml:space="preserve"> </v>
      </c>
      <c r="D53" s="124" t="str">
        <f>IF('INPUT - Identification'!D53=""," ",'INPUT - Identification'!D53)</f>
        <v xml:space="preserve"> </v>
      </c>
      <c r="E53" s="125" t="str">
        <f>IF('INPUT - Identification'!E53=""," ",'INPUT - Identification'!E53)</f>
        <v xml:space="preserve"> </v>
      </c>
      <c r="F53" s="126" t="str">
        <f>IF('INPUT - Analysis'!I53=""," ",'INPUT - Analysis'!I53)</f>
        <v xml:space="preserve"> </v>
      </c>
      <c r="G53" s="127" t="str">
        <f>IF('INPUT - Management'!D53=""," ",'INPUT - Management'!D53)</f>
        <v xml:space="preserve"> </v>
      </c>
      <c r="H53" s="128" t="str">
        <f>IF('INPUT - Management'!E53=""," ",'INPUT - Management'!E53)</f>
        <v xml:space="preserve"> </v>
      </c>
      <c r="I53" s="128" t="str">
        <f>IF('INPUT - Management'!F53=""," ",'INPUT - Management'!F53)</f>
        <v xml:space="preserve"> </v>
      </c>
      <c r="J53" s="128" t="str">
        <f>IF('INPUT - Management'!G53=""," ",'INPUT - Management'!G53)</f>
        <v xml:space="preserve"> </v>
      </c>
      <c r="K53" s="127" t="str">
        <f>IF('INPUT - Management'!H53=""," ",'INPUT - Management'!H53)</f>
        <v xml:space="preserve"> </v>
      </c>
      <c r="L53" s="129" t="str">
        <f>IF('INPUT - Management'!I53=""," ",'INPUT - Management'!I53)</f>
        <v xml:space="preserve"> </v>
      </c>
      <c r="M53" s="127" t="str">
        <f>IF('INPUT - Management'!O53=""," ",'INPUT - Management'!O53)</f>
        <v xml:space="preserve"> </v>
      </c>
    </row>
    <row r="54" spans="1:13" ht="30" customHeight="1" x14ac:dyDescent="0.25">
      <c r="A54" s="122" t="str">
        <f>IF('INPUT - Identification'!A54=""," ",'INPUT - Identification'!A54)</f>
        <v xml:space="preserve"> </v>
      </c>
      <c r="B54" s="123" t="str">
        <f>IF('INPUT - Identification'!B54=""," ",'INPUT - Identification'!B54)</f>
        <v xml:space="preserve"> </v>
      </c>
      <c r="C54" s="124" t="str">
        <f>IF('INPUT - Identification'!C54=""," ",'INPUT - Identification'!C54)</f>
        <v xml:space="preserve"> </v>
      </c>
      <c r="D54" s="124" t="str">
        <f>IF('INPUT - Identification'!D54=""," ",'INPUT - Identification'!D54)</f>
        <v xml:space="preserve"> </v>
      </c>
      <c r="E54" s="125" t="str">
        <f>IF('INPUT - Identification'!E54=""," ",'INPUT - Identification'!E54)</f>
        <v xml:space="preserve"> </v>
      </c>
      <c r="F54" s="126" t="str">
        <f>IF('INPUT - Analysis'!I54=""," ",'INPUT - Analysis'!I54)</f>
        <v xml:space="preserve"> </v>
      </c>
      <c r="G54" s="127" t="str">
        <f>IF('INPUT - Management'!D54=""," ",'INPUT - Management'!D54)</f>
        <v xml:space="preserve"> </v>
      </c>
      <c r="H54" s="128" t="str">
        <f>IF('INPUT - Management'!E54=""," ",'INPUT - Management'!E54)</f>
        <v xml:space="preserve"> </v>
      </c>
      <c r="I54" s="128" t="str">
        <f>IF('INPUT - Management'!F54=""," ",'INPUT - Management'!F54)</f>
        <v xml:space="preserve"> </v>
      </c>
      <c r="J54" s="128" t="str">
        <f>IF('INPUT - Management'!G54=""," ",'INPUT - Management'!G54)</f>
        <v xml:space="preserve"> </v>
      </c>
      <c r="K54" s="127" t="str">
        <f>IF('INPUT - Management'!H54=""," ",'INPUT - Management'!H54)</f>
        <v xml:space="preserve"> </v>
      </c>
      <c r="L54" s="129" t="str">
        <f>IF('INPUT - Management'!I54=""," ",'INPUT - Management'!I54)</f>
        <v xml:space="preserve"> </v>
      </c>
      <c r="M54" s="127" t="str">
        <f>IF('INPUT - Management'!O54=""," ",'INPUT - Management'!O54)</f>
        <v xml:space="preserve"> </v>
      </c>
    </row>
    <row r="55" spans="1:13" ht="30" customHeight="1" x14ac:dyDescent="0.25">
      <c r="A55" s="122" t="str">
        <f>IF('INPUT - Identification'!A55=""," ",'INPUT - Identification'!A55)</f>
        <v xml:space="preserve"> </v>
      </c>
      <c r="B55" s="123" t="str">
        <f>IF('INPUT - Identification'!B55=""," ",'INPUT - Identification'!B55)</f>
        <v xml:space="preserve"> </v>
      </c>
      <c r="C55" s="124" t="str">
        <f>IF('INPUT - Identification'!C55=""," ",'INPUT - Identification'!C55)</f>
        <v xml:space="preserve"> </v>
      </c>
      <c r="D55" s="124" t="str">
        <f>IF('INPUT - Identification'!D55=""," ",'INPUT - Identification'!D55)</f>
        <v xml:space="preserve"> </v>
      </c>
      <c r="E55" s="125" t="str">
        <f>IF('INPUT - Identification'!E55=""," ",'INPUT - Identification'!E55)</f>
        <v xml:space="preserve"> </v>
      </c>
      <c r="F55" s="126" t="str">
        <f>IF('INPUT - Analysis'!I55=""," ",'INPUT - Analysis'!I55)</f>
        <v xml:space="preserve"> </v>
      </c>
      <c r="G55" s="127" t="str">
        <f>IF('INPUT - Management'!D55=""," ",'INPUT - Management'!D55)</f>
        <v xml:space="preserve"> </v>
      </c>
      <c r="H55" s="128" t="str">
        <f>IF('INPUT - Management'!E55=""," ",'INPUT - Management'!E55)</f>
        <v xml:space="preserve"> </v>
      </c>
      <c r="I55" s="128" t="str">
        <f>IF('INPUT - Management'!F55=""," ",'INPUT - Management'!F55)</f>
        <v xml:space="preserve"> </v>
      </c>
      <c r="J55" s="128" t="str">
        <f>IF('INPUT - Management'!G55=""," ",'INPUT - Management'!G55)</f>
        <v xml:space="preserve"> </v>
      </c>
      <c r="K55" s="127" t="str">
        <f>IF('INPUT - Management'!H55=""," ",'INPUT - Management'!H55)</f>
        <v xml:space="preserve"> </v>
      </c>
      <c r="L55" s="129" t="str">
        <f>IF('INPUT - Management'!I55=""," ",'INPUT - Management'!I55)</f>
        <v xml:space="preserve"> </v>
      </c>
      <c r="M55" s="127" t="str">
        <f>IF('INPUT - Management'!O55=""," ",'INPUT - Management'!O55)</f>
        <v xml:space="preserve"> </v>
      </c>
    </row>
    <row r="56" spans="1:13" ht="30" customHeight="1" x14ac:dyDescent="0.25">
      <c r="A56" s="122" t="str">
        <f>IF('INPUT - Identification'!A56=""," ",'INPUT - Identification'!A56)</f>
        <v xml:space="preserve"> </v>
      </c>
      <c r="B56" s="123" t="str">
        <f>IF('INPUT - Identification'!B56=""," ",'INPUT - Identification'!B56)</f>
        <v xml:space="preserve"> </v>
      </c>
      <c r="C56" s="124" t="str">
        <f>IF('INPUT - Identification'!C56=""," ",'INPUT - Identification'!C56)</f>
        <v xml:space="preserve"> </v>
      </c>
      <c r="D56" s="124" t="str">
        <f>IF('INPUT - Identification'!D56=""," ",'INPUT - Identification'!D56)</f>
        <v xml:space="preserve"> </v>
      </c>
      <c r="E56" s="125" t="str">
        <f>IF('INPUT - Identification'!E56=""," ",'INPUT - Identification'!E56)</f>
        <v xml:space="preserve"> </v>
      </c>
      <c r="F56" s="126" t="str">
        <f>IF('INPUT - Analysis'!I56=""," ",'INPUT - Analysis'!I56)</f>
        <v xml:space="preserve"> </v>
      </c>
      <c r="G56" s="127" t="str">
        <f>IF('INPUT - Management'!D56=""," ",'INPUT - Management'!D56)</f>
        <v xml:space="preserve"> </v>
      </c>
      <c r="H56" s="128" t="str">
        <f>IF('INPUT - Management'!E56=""," ",'INPUT - Management'!E56)</f>
        <v xml:space="preserve"> </v>
      </c>
      <c r="I56" s="128" t="str">
        <f>IF('INPUT - Management'!F56=""," ",'INPUT - Management'!F56)</f>
        <v xml:space="preserve"> </v>
      </c>
      <c r="J56" s="128" t="str">
        <f>IF('INPUT - Management'!G56=""," ",'INPUT - Management'!G56)</f>
        <v xml:space="preserve"> </v>
      </c>
      <c r="K56" s="127" t="str">
        <f>IF('INPUT - Management'!H56=""," ",'INPUT - Management'!H56)</f>
        <v xml:space="preserve"> </v>
      </c>
      <c r="L56" s="129" t="str">
        <f>IF('INPUT - Management'!I56=""," ",'INPUT - Management'!I56)</f>
        <v xml:space="preserve"> </v>
      </c>
      <c r="M56" s="127" t="str">
        <f>IF('INPUT - Management'!O56=""," ",'INPUT - Management'!O56)</f>
        <v xml:space="preserve"> </v>
      </c>
    </row>
    <row r="57" spans="1:13" ht="30" customHeight="1" x14ac:dyDescent="0.25">
      <c r="A57" s="122" t="str">
        <f>IF('INPUT - Identification'!A57=""," ",'INPUT - Identification'!A57)</f>
        <v xml:space="preserve"> </v>
      </c>
      <c r="B57" s="123" t="str">
        <f>IF('INPUT - Identification'!B57=""," ",'INPUT - Identification'!B57)</f>
        <v xml:space="preserve"> </v>
      </c>
      <c r="C57" s="124" t="str">
        <f>IF('INPUT - Identification'!C57=""," ",'INPUT - Identification'!C57)</f>
        <v xml:space="preserve"> </v>
      </c>
      <c r="D57" s="124" t="str">
        <f>IF('INPUT - Identification'!D57=""," ",'INPUT - Identification'!D57)</f>
        <v xml:space="preserve"> </v>
      </c>
      <c r="E57" s="125" t="str">
        <f>IF('INPUT - Identification'!E57=""," ",'INPUT - Identification'!E57)</f>
        <v xml:space="preserve"> </v>
      </c>
      <c r="F57" s="126" t="str">
        <f>IF('INPUT - Analysis'!I57=""," ",'INPUT - Analysis'!I57)</f>
        <v xml:space="preserve"> </v>
      </c>
      <c r="G57" s="127" t="str">
        <f>IF('INPUT - Management'!D57=""," ",'INPUT - Management'!D57)</f>
        <v xml:space="preserve"> </v>
      </c>
      <c r="H57" s="128" t="str">
        <f>IF('INPUT - Management'!E57=""," ",'INPUT - Management'!E57)</f>
        <v xml:space="preserve"> </v>
      </c>
      <c r="I57" s="128" t="str">
        <f>IF('INPUT - Management'!F57=""," ",'INPUT - Management'!F57)</f>
        <v xml:space="preserve"> </v>
      </c>
      <c r="J57" s="128" t="str">
        <f>IF('INPUT - Management'!G57=""," ",'INPUT - Management'!G57)</f>
        <v xml:space="preserve"> </v>
      </c>
      <c r="K57" s="127" t="str">
        <f>IF('INPUT - Management'!H57=""," ",'INPUT - Management'!H57)</f>
        <v xml:space="preserve"> </v>
      </c>
      <c r="L57" s="129" t="str">
        <f>IF('INPUT - Management'!I57=""," ",'INPUT - Management'!I57)</f>
        <v xml:space="preserve"> </v>
      </c>
      <c r="M57" s="127" t="str">
        <f>IF('INPUT - Management'!O57=""," ",'INPUT - Management'!O57)</f>
        <v xml:space="preserve"> </v>
      </c>
    </row>
    <row r="58" spans="1:13" ht="30" customHeight="1" x14ac:dyDescent="0.25">
      <c r="A58" s="122" t="str">
        <f>IF('INPUT - Identification'!A58=""," ",'INPUT - Identification'!A58)</f>
        <v xml:space="preserve"> </v>
      </c>
      <c r="B58" s="123" t="str">
        <f>IF('INPUT - Identification'!B58=""," ",'INPUT - Identification'!B58)</f>
        <v xml:space="preserve"> </v>
      </c>
      <c r="C58" s="124" t="str">
        <f>IF('INPUT - Identification'!C58=""," ",'INPUT - Identification'!C58)</f>
        <v xml:space="preserve"> </v>
      </c>
      <c r="D58" s="124" t="str">
        <f>IF('INPUT - Identification'!D58=""," ",'INPUT - Identification'!D58)</f>
        <v xml:space="preserve"> </v>
      </c>
      <c r="E58" s="125" t="str">
        <f>IF('INPUT - Identification'!E58=""," ",'INPUT - Identification'!E58)</f>
        <v xml:space="preserve"> </v>
      </c>
      <c r="F58" s="126" t="str">
        <f>IF('INPUT - Analysis'!I58=""," ",'INPUT - Analysis'!I58)</f>
        <v xml:space="preserve"> </v>
      </c>
      <c r="G58" s="127" t="str">
        <f>IF('INPUT - Management'!D58=""," ",'INPUT - Management'!D58)</f>
        <v xml:space="preserve"> </v>
      </c>
      <c r="H58" s="128" t="str">
        <f>IF('INPUT - Management'!E58=""," ",'INPUT - Management'!E58)</f>
        <v xml:space="preserve"> </v>
      </c>
      <c r="I58" s="128" t="str">
        <f>IF('INPUT - Management'!F58=""," ",'INPUT - Management'!F58)</f>
        <v xml:space="preserve"> </v>
      </c>
      <c r="J58" s="128" t="str">
        <f>IF('INPUT - Management'!G58=""," ",'INPUT - Management'!G58)</f>
        <v xml:space="preserve"> </v>
      </c>
      <c r="K58" s="127" t="str">
        <f>IF('INPUT - Management'!H58=""," ",'INPUT - Management'!H58)</f>
        <v xml:space="preserve"> </v>
      </c>
      <c r="L58" s="129" t="str">
        <f>IF('INPUT - Management'!I58=""," ",'INPUT - Management'!I58)</f>
        <v xml:space="preserve"> </v>
      </c>
      <c r="M58" s="127" t="str">
        <f>IF('INPUT - Management'!O58=""," ",'INPUT - Management'!O58)</f>
        <v xml:space="preserve"> </v>
      </c>
    </row>
    <row r="59" spans="1:13" ht="30" customHeight="1" x14ac:dyDescent="0.25">
      <c r="A59" s="122" t="str">
        <f>IF('INPUT - Identification'!A59=""," ",'INPUT - Identification'!A59)</f>
        <v xml:space="preserve"> </v>
      </c>
      <c r="B59" s="123" t="str">
        <f>IF('INPUT - Identification'!B59=""," ",'INPUT - Identification'!B59)</f>
        <v xml:space="preserve"> </v>
      </c>
      <c r="C59" s="124" t="str">
        <f>IF('INPUT - Identification'!C59=""," ",'INPUT - Identification'!C59)</f>
        <v xml:space="preserve"> </v>
      </c>
      <c r="D59" s="124" t="str">
        <f>IF('INPUT - Identification'!D59=""," ",'INPUT - Identification'!D59)</f>
        <v xml:space="preserve"> </v>
      </c>
      <c r="E59" s="125" t="str">
        <f>IF('INPUT - Identification'!E59=""," ",'INPUT - Identification'!E59)</f>
        <v xml:space="preserve"> </v>
      </c>
      <c r="F59" s="126" t="str">
        <f>IF('INPUT - Analysis'!I59=""," ",'INPUT - Analysis'!I59)</f>
        <v xml:space="preserve"> </v>
      </c>
      <c r="G59" s="127" t="str">
        <f>IF('INPUT - Management'!D59=""," ",'INPUT - Management'!D59)</f>
        <v xml:space="preserve"> </v>
      </c>
      <c r="H59" s="128" t="str">
        <f>IF('INPUT - Management'!E59=""," ",'INPUT - Management'!E59)</f>
        <v xml:space="preserve"> </v>
      </c>
      <c r="I59" s="128" t="str">
        <f>IF('INPUT - Management'!F59=""," ",'INPUT - Management'!F59)</f>
        <v xml:space="preserve"> </v>
      </c>
      <c r="J59" s="128" t="str">
        <f>IF('INPUT - Management'!G59=""," ",'INPUT - Management'!G59)</f>
        <v xml:space="preserve"> </v>
      </c>
      <c r="K59" s="127" t="str">
        <f>IF('INPUT - Management'!H59=""," ",'INPUT - Management'!H59)</f>
        <v xml:space="preserve"> </v>
      </c>
      <c r="L59" s="129" t="str">
        <f>IF('INPUT - Management'!I59=""," ",'INPUT - Management'!I59)</f>
        <v xml:space="preserve"> </v>
      </c>
      <c r="M59" s="127" t="str">
        <f>IF('INPUT - Management'!O59=""," ",'INPUT - Management'!O59)</f>
        <v xml:space="preserve"> </v>
      </c>
    </row>
    <row r="60" spans="1:13" ht="30" customHeight="1" x14ac:dyDescent="0.25">
      <c r="A60" s="122" t="str">
        <f>IF('INPUT - Identification'!A60=""," ",'INPUT - Identification'!A60)</f>
        <v xml:space="preserve"> </v>
      </c>
      <c r="B60" s="123" t="str">
        <f>IF('INPUT - Identification'!B60=""," ",'INPUT - Identification'!B60)</f>
        <v xml:space="preserve"> </v>
      </c>
      <c r="C60" s="124" t="str">
        <f>IF('INPUT - Identification'!C60=""," ",'INPUT - Identification'!C60)</f>
        <v xml:space="preserve"> </v>
      </c>
      <c r="D60" s="124" t="str">
        <f>IF('INPUT - Identification'!D60=""," ",'INPUT - Identification'!D60)</f>
        <v xml:space="preserve"> </v>
      </c>
      <c r="E60" s="125" t="str">
        <f>IF('INPUT - Identification'!E60=""," ",'INPUT - Identification'!E60)</f>
        <v xml:space="preserve"> </v>
      </c>
      <c r="F60" s="126" t="str">
        <f>IF('INPUT - Analysis'!I60=""," ",'INPUT - Analysis'!I60)</f>
        <v xml:space="preserve"> </v>
      </c>
      <c r="G60" s="127" t="str">
        <f>IF('INPUT - Management'!D60=""," ",'INPUT - Management'!D60)</f>
        <v xml:space="preserve"> </v>
      </c>
      <c r="H60" s="128" t="str">
        <f>IF('INPUT - Management'!E60=""," ",'INPUT - Management'!E60)</f>
        <v xml:space="preserve"> </v>
      </c>
      <c r="I60" s="128" t="str">
        <f>IF('INPUT - Management'!F60=""," ",'INPUT - Management'!F60)</f>
        <v xml:space="preserve"> </v>
      </c>
      <c r="J60" s="128" t="str">
        <f>IF('INPUT - Management'!G60=""," ",'INPUT - Management'!G60)</f>
        <v xml:space="preserve"> </v>
      </c>
      <c r="K60" s="127" t="str">
        <f>IF('INPUT - Management'!H60=""," ",'INPUT - Management'!H60)</f>
        <v xml:space="preserve"> </v>
      </c>
      <c r="L60" s="129" t="str">
        <f>IF('INPUT - Management'!I60=""," ",'INPUT - Management'!I60)</f>
        <v xml:space="preserve"> </v>
      </c>
      <c r="M60" s="127" t="str">
        <f>IF('INPUT - Management'!O60=""," ",'INPUT - Management'!O60)</f>
        <v xml:space="preserve"> </v>
      </c>
    </row>
    <row r="61" spans="1:13" ht="30" customHeight="1" x14ac:dyDescent="0.25">
      <c r="A61" s="122" t="str">
        <f>IF('INPUT - Identification'!A61=""," ",'INPUT - Identification'!A61)</f>
        <v xml:space="preserve"> </v>
      </c>
      <c r="B61" s="123" t="str">
        <f>IF('INPUT - Identification'!B61=""," ",'INPUT - Identification'!B61)</f>
        <v xml:space="preserve"> </v>
      </c>
      <c r="C61" s="124" t="str">
        <f>IF('INPUT - Identification'!C61=""," ",'INPUT - Identification'!C61)</f>
        <v xml:space="preserve"> </v>
      </c>
      <c r="D61" s="124" t="str">
        <f>IF('INPUT - Identification'!D61=""," ",'INPUT - Identification'!D61)</f>
        <v xml:space="preserve"> </v>
      </c>
      <c r="E61" s="125" t="str">
        <f>IF('INPUT - Identification'!E61=""," ",'INPUT - Identification'!E61)</f>
        <v xml:space="preserve"> </v>
      </c>
      <c r="F61" s="126" t="str">
        <f>IF('INPUT - Analysis'!I61=""," ",'INPUT - Analysis'!I61)</f>
        <v xml:space="preserve"> </v>
      </c>
      <c r="G61" s="127" t="str">
        <f>IF('INPUT - Management'!D61=""," ",'INPUT - Management'!D61)</f>
        <v xml:space="preserve"> </v>
      </c>
      <c r="H61" s="128" t="str">
        <f>IF('INPUT - Management'!E61=""," ",'INPUT - Management'!E61)</f>
        <v xml:space="preserve"> </v>
      </c>
      <c r="I61" s="128" t="str">
        <f>IF('INPUT - Management'!F61=""," ",'INPUT - Management'!F61)</f>
        <v xml:space="preserve"> </v>
      </c>
      <c r="J61" s="128" t="str">
        <f>IF('INPUT - Management'!G61=""," ",'INPUT - Management'!G61)</f>
        <v xml:space="preserve"> </v>
      </c>
      <c r="K61" s="127" t="str">
        <f>IF('INPUT - Management'!H61=""," ",'INPUT - Management'!H61)</f>
        <v xml:space="preserve"> </v>
      </c>
      <c r="L61" s="129" t="str">
        <f>IF('INPUT - Management'!I61=""," ",'INPUT - Management'!I61)</f>
        <v xml:space="preserve"> </v>
      </c>
      <c r="M61" s="127" t="str">
        <f>IF('INPUT - Management'!O61=""," ",'INPUT - Management'!O61)</f>
        <v xml:space="preserve"> </v>
      </c>
    </row>
    <row r="62" spans="1:13" ht="30" customHeight="1" x14ac:dyDescent="0.25">
      <c r="A62" s="122" t="str">
        <f>IF('INPUT - Identification'!A62=""," ",'INPUT - Identification'!A62)</f>
        <v xml:space="preserve"> </v>
      </c>
      <c r="B62" s="123" t="str">
        <f>IF('INPUT - Identification'!B62=""," ",'INPUT - Identification'!B62)</f>
        <v xml:space="preserve"> </v>
      </c>
      <c r="C62" s="124" t="str">
        <f>IF('INPUT - Identification'!C62=""," ",'INPUT - Identification'!C62)</f>
        <v xml:space="preserve"> </v>
      </c>
      <c r="D62" s="124" t="str">
        <f>IF('INPUT - Identification'!D62=""," ",'INPUT - Identification'!D62)</f>
        <v xml:space="preserve"> </v>
      </c>
      <c r="E62" s="125" t="str">
        <f>IF('INPUT - Identification'!E62=""," ",'INPUT - Identification'!E62)</f>
        <v xml:space="preserve"> </v>
      </c>
      <c r="F62" s="126" t="str">
        <f>IF('INPUT - Analysis'!I62=""," ",'INPUT - Analysis'!I62)</f>
        <v xml:space="preserve"> </v>
      </c>
      <c r="G62" s="127" t="str">
        <f>IF('INPUT - Management'!D62=""," ",'INPUT - Management'!D62)</f>
        <v xml:space="preserve"> </v>
      </c>
      <c r="H62" s="128" t="str">
        <f>IF('INPUT - Management'!E62=""," ",'INPUT - Management'!E62)</f>
        <v xml:space="preserve"> </v>
      </c>
      <c r="I62" s="128" t="str">
        <f>IF('INPUT - Management'!F62=""," ",'INPUT - Management'!F62)</f>
        <v xml:space="preserve"> </v>
      </c>
      <c r="J62" s="128" t="str">
        <f>IF('INPUT - Management'!G62=""," ",'INPUT - Management'!G62)</f>
        <v xml:space="preserve"> </v>
      </c>
      <c r="K62" s="127" t="str">
        <f>IF('INPUT - Management'!H62=""," ",'INPUT - Management'!H62)</f>
        <v xml:space="preserve"> </v>
      </c>
      <c r="L62" s="129" t="str">
        <f>IF('INPUT - Management'!I62=""," ",'INPUT - Management'!I62)</f>
        <v xml:space="preserve"> </v>
      </c>
      <c r="M62" s="127" t="str">
        <f>IF('INPUT - Management'!O62=""," ",'INPUT - Management'!O62)</f>
        <v xml:space="preserve"> </v>
      </c>
    </row>
    <row r="63" spans="1:13" ht="30" customHeight="1" x14ac:dyDescent="0.25">
      <c r="A63" s="122" t="str">
        <f>IF('INPUT - Identification'!A63=""," ",'INPUT - Identification'!A63)</f>
        <v xml:space="preserve"> </v>
      </c>
      <c r="B63" s="123" t="str">
        <f>IF('INPUT - Identification'!B63=""," ",'INPUT - Identification'!B63)</f>
        <v xml:space="preserve"> </v>
      </c>
      <c r="C63" s="124" t="str">
        <f>IF('INPUT - Identification'!C63=""," ",'INPUT - Identification'!C63)</f>
        <v xml:space="preserve"> </v>
      </c>
      <c r="D63" s="124" t="str">
        <f>IF('INPUT - Identification'!D63=""," ",'INPUT - Identification'!D63)</f>
        <v xml:space="preserve"> </v>
      </c>
      <c r="E63" s="125" t="str">
        <f>IF('INPUT - Identification'!E63=""," ",'INPUT - Identification'!E63)</f>
        <v xml:space="preserve"> </v>
      </c>
      <c r="F63" s="126" t="str">
        <f>IF('INPUT - Analysis'!I63=""," ",'INPUT - Analysis'!I63)</f>
        <v xml:space="preserve"> </v>
      </c>
      <c r="G63" s="127" t="str">
        <f>IF('INPUT - Management'!D63=""," ",'INPUT - Management'!D63)</f>
        <v xml:space="preserve"> </v>
      </c>
      <c r="H63" s="128" t="str">
        <f>IF('INPUT - Management'!E63=""," ",'INPUT - Management'!E63)</f>
        <v xml:space="preserve"> </v>
      </c>
      <c r="I63" s="128" t="str">
        <f>IF('INPUT - Management'!F63=""," ",'INPUT - Management'!F63)</f>
        <v xml:space="preserve"> </v>
      </c>
      <c r="J63" s="128" t="str">
        <f>IF('INPUT - Management'!G63=""," ",'INPUT - Management'!G63)</f>
        <v xml:space="preserve"> </v>
      </c>
      <c r="K63" s="127" t="str">
        <f>IF('INPUT - Management'!H63=""," ",'INPUT - Management'!H63)</f>
        <v xml:space="preserve"> </v>
      </c>
      <c r="L63" s="129" t="str">
        <f>IF('INPUT - Management'!I63=""," ",'INPUT - Management'!I63)</f>
        <v xml:space="preserve"> </v>
      </c>
      <c r="M63" s="127" t="str">
        <f>IF('INPUT - Management'!O63=""," ",'INPUT - Management'!O63)</f>
        <v xml:space="preserve"> </v>
      </c>
    </row>
    <row r="64" spans="1:13" ht="30" customHeight="1" x14ac:dyDescent="0.25">
      <c r="A64" s="122" t="str">
        <f>IF('INPUT - Identification'!A64=""," ",'INPUT - Identification'!A64)</f>
        <v xml:space="preserve"> </v>
      </c>
      <c r="B64" s="123" t="str">
        <f>IF('INPUT - Identification'!B64=""," ",'INPUT - Identification'!B64)</f>
        <v xml:space="preserve"> </v>
      </c>
      <c r="C64" s="124" t="str">
        <f>IF('INPUT - Identification'!C64=""," ",'INPUT - Identification'!C64)</f>
        <v xml:space="preserve"> </v>
      </c>
      <c r="D64" s="124" t="str">
        <f>IF('INPUT - Identification'!D64=""," ",'INPUT - Identification'!D64)</f>
        <v xml:space="preserve"> </v>
      </c>
      <c r="E64" s="125" t="str">
        <f>IF('INPUT - Identification'!E64=""," ",'INPUT - Identification'!E64)</f>
        <v xml:space="preserve"> </v>
      </c>
      <c r="F64" s="126" t="str">
        <f>IF('INPUT - Analysis'!I64=""," ",'INPUT - Analysis'!I64)</f>
        <v xml:space="preserve"> </v>
      </c>
      <c r="G64" s="127" t="str">
        <f>IF('INPUT - Management'!D64=""," ",'INPUT - Management'!D64)</f>
        <v xml:space="preserve"> </v>
      </c>
      <c r="H64" s="128" t="str">
        <f>IF('INPUT - Management'!E64=""," ",'INPUT - Management'!E64)</f>
        <v xml:space="preserve"> </v>
      </c>
      <c r="I64" s="128" t="str">
        <f>IF('INPUT - Management'!F64=""," ",'INPUT - Management'!F64)</f>
        <v xml:space="preserve"> </v>
      </c>
      <c r="J64" s="128" t="str">
        <f>IF('INPUT - Management'!G64=""," ",'INPUT - Management'!G64)</f>
        <v xml:space="preserve"> </v>
      </c>
      <c r="K64" s="127" t="str">
        <f>IF('INPUT - Management'!H64=""," ",'INPUT - Management'!H64)</f>
        <v xml:space="preserve"> </v>
      </c>
      <c r="L64" s="129" t="str">
        <f>IF('INPUT - Management'!I64=""," ",'INPUT - Management'!I64)</f>
        <v xml:space="preserve"> </v>
      </c>
      <c r="M64" s="127" t="str">
        <f>IF('INPUT - Management'!O64=""," ",'INPUT - Management'!O64)</f>
        <v xml:space="preserve"> </v>
      </c>
    </row>
    <row r="65" spans="1:13" ht="30" customHeight="1" x14ac:dyDescent="0.25">
      <c r="A65" s="122" t="str">
        <f>IF('INPUT - Identification'!A65=""," ",'INPUT - Identification'!A65)</f>
        <v xml:space="preserve"> </v>
      </c>
      <c r="B65" s="123" t="str">
        <f>IF('INPUT - Identification'!B65=""," ",'INPUT - Identification'!B65)</f>
        <v xml:space="preserve"> </v>
      </c>
      <c r="C65" s="124" t="str">
        <f>IF('INPUT - Identification'!C65=""," ",'INPUT - Identification'!C65)</f>
        <v xml:space="preserve"> </v>
      </c>
      <c r="D65" s="124" t="str">
        <f>IF('INPUT - Identification'!D65=""," ",'INPUT - Identification'!D65)</f>
        <v xml:space="preserve"> </v>
      </c>
      <c r="E65" s="125" t="str">
        <f>IF('INPUT - Identification'!E65=""," ",'INPUT - Identification'!E65)</f>
        <v xml:space="preserve"> </v>
      </c>
      <c r="F65" s="126" t="str">
        <f>IF('INPUT - Analysis'!I65=""," ",'INPUT - Analysis'!I65)</f>
        <v xml:space="preserve"> </v>
      </c>
      <c r="G65" s="127" t="str">
        <f>IF('INPUT - Management'!D65=""," ",'INPUT - Management'!D65)</f>
        <v xml:space="preserve"> </v>
      </c>
      <c r="H65" s="128" t="str">
        <f>IF('INPUT - Management'!E65=""," ",'INPUT - Management'!E65)</f>
        <v xml:space="preserve"> </v>
      </c>
      <c r="I65" s="128" t="str">
        <f>IF('INPUT - Management'!F65=""," ",'INPUT - Management'!F65)</f>
        <v xml:space="preserve"> </v>
      </c>
      <c r="J65" s="128" t="str">
        <f>IF('INPUT - Management'!G65=""," ",'INPUT - Management'!G65)</f>
        <v xml:space="preserve"> </v>
      </c>
      <c r="K65" s="127" t="str">
        <f>IF('INPUT - Management'!H65=""," ",'INPUT - Management'!H65)</f>
        <v xml:space="preserve"> </v>
      </c>
      <c r="L65" s="129" t="str">
        <f>IF('INPUT - Management'!I65=""," ",'INPUT - Management'!I65)</f>
        <v xml:space="preserve"> </v>
      </c>
      <c r="M65" s="127" t="str">
        <f>IF('INPUT - Management'!O65=""," ",'INPUT - Management'!O65)</f>
        <v xml:space="preserve"> </v>
      </c>
    </row>
    <row r="66" spans="1:13" ht="30" customHeight="1" x14ac:dyDescent="0.25">
      <c r="A66" s="122" t="str">
        <f>IF('INPUT - Identification'!A66=""," ",'INPUT - Identification'!A66)</f>
        <v xml:space="preserve"> </v>
      </c>
      <c r="B66" s="123" t="str">
        <f>IF('INPUT - Identification'!B66=""," ",'INPUT - Identification'!B66)</f>
        <v xml:space="preserve"> </v>
      </c>
      <c r="C66" s="124" t="str">
        <f>IF('INPUT - Identification'!C66=""," ",'INPUT - Identification'!C66)</f>
        <v xml:space="preserve"> </v>
      </c>
      <c r="D66" s="124" t="str">
        <f>IF('INPUT - Identification'!D66=""," ",'INPUT - Identification'!D66)</f>
        <v xml:space="preserve"> </v>
      </c>
      <c r="E66" s="125" t="str">
        <f>IF('INPUT - Identification'!E66=""," ",'INPUT - Identification'!E66)</f>
        <v xml:space="preserve"> </v>
      </c>
      <c r="F66" s="126" t="str">
        <f>IF('INPUT - Analysis'!I66=""," ",'INPUT - Analysis'!I66)</f>
        <v xml:space="preserve"> </v>
      </c>
      <c r="G66" s="127" t="str">
        <f>IF('INPUT - Management'!D66=""," ",'INPUT - Management'!D66)</f>
        <v xml:space="preserve"> </v>
      </c>
      <c r="H66" s="128" t="str">
        <f>IF('INPUT - Management'!E66=""," ",'INPUT - Management'!E66)</f>
        <v xml:space="preserve"> </v>
      </c>
      <c r="I66" s="128" t="str">
        <f>IF('INPUT - Management'!F66=""," ",'INPUT - Management'!F66)</f>
        <v xml:space="preserve"> </v>
      </c>
      <c r="J66" s="128" t="str">
        <f>IF('INPUT - Management'!G66=""," ",'INPUT - Management'!G66)</f>
        <v xml:space="preserve"> </v>
      </c>
      <c r="K66" s="127" t="str">
        <f>IF('INPUT - Management'!H66=""," ",'INPUT - Management'!H66)</f>
        <v xml:space="preserve"> </v>
      </c>
      <c r="L66" s="129" t="str">
        <f>IF('INPUT - Management'!I66=""," ",'INPUT - Management'!I66)</f>
        <v xml:space="preserve"> </v>
      </c>
      <c r="M66" s="127" t="str">
        <f>IF('INPUT - Management'!O66=""," ",'INPUT - Management'!O66)</f>
        <v xml:space="preserve"> </v>
      </c>
    </row>
    <row r="67" spans="1:13" ht="30" customHeight="1" x14ac:dyDescent="0.25">
      <c r="A67" s="122" t="str">
        <f>IF('INPUT - Identification'!A67=""," ",'INPUT - Identification'!A67)</f>
        <v xml:space="preserve"> </v>
      </c>
      <c r="B67" s="123" t="str">
        <f>IF('INPUT - Identification'!B67=""," ",'INPUT - Identification'!B67)</f>
        <v xml:space="preserve"> </v>
      </c>
      <c r="C67" s="124" t="str">
        <f>IF('INPUT - Identification'!C67=""," ",'INPUT - Identification'!C67)</f>
        <v xml:space="preserve"> </v>
      </c>
      <c r="D67" s="124" t="str">
        <f>IF('INPUT - Identification'!D67=""," ",'INPUT - Identification'!D67)</f>
        <v xml:space="preserve"> </v>
      </c>
      <c r="E67" s="125" t="str">
        <f>IF('INPUT - Identification'!E67=""," ",'INPUT - Identification'!E67)</f>
        <v xml:space="preserve"> </v>
      </c>
      <c r="F67" s="126" t="str">
        <f>IF('INPUT - Analysis'!I67=""," ",'INPUT - Analysis'!I67)</f>
        <v xml:space="preserve"> </v>
      </c>
      <c r="G67" s="127" t="str">
        <f>IF('INPUT - Management'!D67=""," ",'INPUT - Management'!D67)</f>
        <v xml:space="preserve"> </v>
      </c>
      <c r="H67" s="128" t="str">
        <f>IF('INPUT - Management'!E67=""," ",'INPUT - Management'!E67)</f>
        <v xml:space="preserve"> </v>
      </c>
      <c r="I67" s="128" t="str">
        <f>IF('INPUT - Management'!F67=""," ",'INPUT - Management'!F67)</f>
        <v xml:space="preserve"> </v>
      </c>
      <c r="J67" s="128" t="str">
        <f>IF('INPUT - Management'!G67=""," ",'INPUT - Management'!G67)</f>
        <v xml:space="preserve"> </v>
      </c>
      <c r="K67" s="127" t="str">
        <f>IF('INPUT - Management'!H67=""," ",'INPUT - Management'!H67)</f>
        <v xml:space="preserve"> </v>
      </c>
      <c r="L67" s="129" t="str">
        <f>IF('INPUT - Management'!I67=""," ",'INPUT - Management'!I67)</f>
        <v xml:space="preserve"> </v>
      </c>
      <c r="M67" s="127" t="str">
        <f>IF('INPUT - Management'!O67=""," ",'INPUT - Management'!O67)</f>
        <v xml:space="preserve"> </v>
      </c>
    </row>
    <row r="68" spans="1:13" ht="30" customHeight="1" x14ac:dyDescent="0.25">
      <c r="A68" s="122" t="str">
        <f>IF('INPUT - Identification'!A68=""," ",'INPUT - Identification'!A68)</f>
        <v xml:space="preserve"> </v>
      </c>
      <c r="B68" s="123" t="str">
        <f>IF('INPUT - Identification'!B68=""," ",'INPUT - Identification'!B68)</f>
        <v xml:space="preserve"> </v>
      </c>
      <c r="C68" s="124" t="str">
        <f>IF('INPUT - Identification'!C68=""," ",'INPUT - Identification'!C68)</f>
        <v xml:space="preserve"> </v>
      </c>
      <c r="D68" s="124" t="str">
        <f>IF('INPUT - Identification'!D68=""," ",'INPUT - Identification'!D68)</f>
        <v xml:space="preserve"> </v>
      </c>
      <c r="E68" s="125" t="str">
        <f>IF('INPUT - Identification'!E68=""," ",'INPUT - Identification'!E68)</f>
        <v xml:space="preserve"> </v>
      </c>
      <c r="F68" s="126" t="str">
        <f>IF('INPUT - Analysis'!I68=""," ",'INPUT - Analysis'!I68)</f>
        <v xml:space="preserve"> </v>
      </c>
      <c r="G68" s="127" t="str">
        <f>IF('INPUT - Management'!D68=""," ",'INPUT - Management'!D68)</f>
        <v xml:space="preserve"> </v>
      </c>
      <c r="H68" s="128" t="str">
        <f>IF('INPUT - Management'!E68=""," ",'INPUT - Management'!E68)</f>
        <v xml:space="preserve"> </v>
      </c>
      <c r="I68" s="128" t="str">
        <f>IF('INPUT - Management'!F68=""," ",'INPUT - Management'!F68)</f>
        <v xml:space="preserve"> </v>
      </c>
      <c r="J68" s="128" t="str">
        <f>IF('INPUT - Management'!G68=""," ",'INPUT - Management'!G68)</f>
        <v xml:space="preserve"> </v>
      </c>
      <c r="K68" s="127" t="str">
        <f>IF('INPUT - Management'!H68=""," ",'INPUT - Management'!H68)</f>
        <v xml:space="preserve"> </v>
      </c>
      <c r="L68" s="129" t="str">
        <f>IF('INPUT - Management'!I68=""," ",'INPUT - Management'!I68)</f>
        <v xml:space="preserve"> </v>
      </c>
      <c r="M68" s="127" t="str">
        <f>IF('INPUT - Management'!O68=""," ",'INPUT - Management'!O68)</f>
        <v xml:space="preserve"> </v>
      </c>
    </row>
    <row r="69" spans="1:13" ht="30" customHeight="1" x14ac:dyDescent="0.25">
      <c r="A69" s="122" t="str">
        <f>IF('INPUT - Identification'!A69=""," ",'INPUT - Identification'!A69)</f>
        <v xml:space="preserve"> </v>
      </c>
      <c r="B69" s="123" t="str">
        <f>IF('INPUT - Identification'!B69=""," ",'INPUT - Identification'!B69)</f>
        <v xml:space="preserve"> </v>
      </c>
      <c r="C69" s="124" t="str">
        <f>IF('INPUT - Identification'!C69=""," ",'INPUT - Identification'!C69)</f>
        <v xml:space="preserve"> </v>
      </c>
      <c r="D69" s="124" t="str">
        <f>IF('INPUT - Identification'!D69=""," ",'INPUT - Identification'!D69)</f>
        <v xml:space="preserve"> </v>
      </c>
      <c r="E69" s="125" t="str">
        <f>IF('INPUT - Identification'!E69=""," ",'INPUT - Identification'!E69)</f>
        <v xml:space="preserve"> </v>
      </c>
      <c r="F69" s="126" t="str">
        <f>IF('INPUT - Analysis'!I69=""," ",'INPUT - Analysis'!I69)</f>
        <v xml:space="preserve"> </v>
      </c>
      <c r="G69" s="127" t="str">
        <f>IF('INPUT - Management'!D69=""," ",'INPUT - Management'!D69)</f>
        <v xml:space="preserve"> </v>
      </c>
      <c r="H69" s="128" t="str">
        <f>IF('INPUT - Management'!E69=""," ",'INPUT - Management'!E69)</f>
        <v xml:space="preserve"> </v>
      </c>
      <c r="I69" s="128" t="str">
        <f>IF('INPUT - Management'!F69=""," ",'INPUT - Management'!F69)</f>
        <v xml:space="preserve"> </v>
      </c>
      <c r="J69" s="128" t="str">
        <f>IF('INPUT - Management'!G69=""," ",'INPUT - Management'!G69)</f>
        <v xml:space="preserve"> </v>
      </c>
      <c r="K69" s="127" t="str">
        <f>IF('INPUT - Management'!H69=""," ",'INPUT - Management'!H69)</f>
        <v xml:space="preserve"> </v>
      </c>
      <c r="L69" s="129" t="str">
        <f>IF('INPUT - Management'!I69=""," ",'INPUT - Management'!I69)</f>
        <v xml:space="preserve"> </v>
      </c>
      <c r="M69" s="127" t="str">
        <f>IF('INPUT - Management'!O69=""," ",'INPUT - Management'!O69)</f>
        <v xml:space="preserve"> </v>
      </c>
    </row>
    <row r="70" spans="1:13" ht="30" customHeight="1" x14ac:dyDescent="0.25">
      <c r="A70" s="122" t="str">
        <f>IF('INPUT - Identification'!A70=""," ",'INPUT - Identification'!A70)</f>
        <v xml:space="preserve"> </v>
      </c>
      <c r="B70" s="123" t="str">
        <f>IF('INPUT - Identification'!B70=""," ",'INPUT - Identification'!B70)</f>
        <v xml:space="preserve"> </v>
      </c>
      <c r="C70" s="124" t="str">
        <f>IF('INPUT - Identification'!C70=""," ",'INPUT - Identification'!C70)</f>
        <v xml:space="preserve"> </v>
      </c>
      <c r="D70" s="124" t="str">
        <f>IF('INPUT - Identification'!D70=""," ",'INPUT - Identification'!D70)</f>
        <v xml:space="preserve"> </v>
      </c>
      <c r="E70" s="125" t="str">
        <f>IF('INPUT - Identification'!E70=""," ",'INPUT - Identification'!E70)</f>
        <v xml:space="preserve"> </v>
      </c>
      <c r="F70" s="126" t="str">
        <f>IF('INPUT - Analysis'!I70=""," ",'INPUT - Analysis'!I70)</f>
        <v xml:space="preserve"> </v>
      </c>
      <c r="G70" s="127" t="str">
        <f>IF('INPUT - Management'!D70=""," ",'INPUT - Management'!D70)</f>
        <v xml:space="preserve"> </v>
      </c>
      <c r="H70" s="128" t="str">
        <f>IF('INPUT - Management'!E70=""," ",'INPUT - Management'!E70)</f>
        <v xml:space="preserve"> </v>
      </c>
      <c r="I70" s="128" t="str">
        <f>IF('INPUT - Management'!F70=""," ",'INPUT - Management'!F70)</f>
        <v xml:space="preserve"> </v>
      </c>
      <c r="J70" s="128" t="str">
        <f>IF('INPUT - Management'!G70=""," ",'INPUT - Management'!G70)</f>
        <v xml:space="preserve"> </v>
      </c>
      <c r="K70" s="127" t="str">
        <f>IF('INPUT - Management'!H70=""," ",'INPUT - Management'!H70)</f>
        <v xml:space="preserve"> </v>
      </c>
      <c r="L70" s="129" t="str">
        <f>IF('INPUT - Management'!I70=""," ",'INPUT - Management'!I70)</f>
        <v xml:space="preserve"> </v>
      </c>
      <c r="M70" s="127" t="str">
        <f>IF('INPUT - Management'!O70=""," ",'INPUT - Management'!O70)</f>
        <v xml:space="preserve"> </v>
      </c>
    </row>
    <row r="71" spans="1:13" ht="30" customHeight="1" x14ac:dyDescent="0.25">
      <c r="A71" s="122" t="str">
        <f>IF('INPUT - Identification'!A71=""," ",'INPUT - Identification'!A71)</f>
        <v xml:space="preserve"> </v>
      </c>
      <c r="B71" s="123" t="str">
        <f>IF('INPUT - Identification'!B71=""," ",'INPUT - Identification'!B71)</f>
        <v xml:space="preserve"> </v>
      </c>
      <c r="C71" s="124" t="str">
        <f>IF('INPUT - Identification'!C71=""," ",'INPUT - Identification'!C71)</f>
        <v xml:space="preserve"> </v>
      </c>
      <c r="D71" s="124" t="str">
        <f>IF('INPUT - Identification'!D71=""," ",'INPUT - Identification'!D71)</f>
        <v xml:space="preserve"> </v>
      </c>
      <c r="E71" s="125" t="str">
        <f>IF('INPUT - Identification'!E71=""," ",'INPUT - Identification'!E71)</f>
        <v xml:space="preserve"> </v>
      </c>
      <c r="F71" s="126" t="str">
        <f>IF('INPUT - Analysis'!I71=""," ",'INPUT - Analysis'!I71)</f>
        <v xml:space="preserve"> </v>
      </c>
      <c r="G71" s="127" t="str">
        <f>IF('INPUT - Management'!D71=""," ",'INPUT - Management'!D71)</f>
        <v xml:space="preserve"> </v>
      </c>
      <c r="H71" s="128" t="str">
        <f>IF('INPUT - Management'!E71=""," ",'INPUT - Management'!E71)</f>
        <v xml:space="preserve"> </v>
      </c>
      <c r="I71" s="128" t="str">
        <f>IF('INPUT - Management'!F71=""," ",'INPUT - Management'!F71)</f>
        <v xml:space="preserve"> </v>
      </c>
      <c r="J71" s="128" t="str">
        <f>IF('INPUT - Management'!G71=""," ",'INPUT - Management'!G71)</f>
        <v xml:space="preserve"> </v>
      </c>
      <c r="K71" s="127" t="str">
        <f>IF('INPUT - Management'!H71=""," ",'INPUT - Management'!H71)</f>
        <v xml:space="preserve"> </v>
      </c>
      <c r="L71" s="129" t="str">
        <f>IF('INPUT - Management'!I71=""," ",'INPUT - Management'!I71)</f>
        <v xml:space="preserve"> </v>
      </c>
      <c r="M71" s="127" t="str">
        <f>IF('INPUT - Management'!O71=""," ",'INPUT - Management'!O71)</f>
        <v xml:space="preserve"> </v>
      </c>
    </row>
    <row r="72" spans="1:13" ht="30" customHeight="1" x14ac:dyDescent="0.25">
      <c r="A72" s="122" t="str">
        <f>IF('INPUT - Identification'!A72=""," ",'INPUT - Identification'!A72)</f>
        <v xml:space="preserve"> </v>
      </c>
      <c r="B72" s="123" t="str">
        <f>IF('INPUT - Identification'!B72=""," ",'INPUT - Identification'!B72)</f>
        <v xml:space="preserve"> </v>
      </c>
      <c r="C72" s="124" t="str">
        <f>IF('INPUT - Identification'!C72=""," ",'INPUT - Identification'!C72)</f>
        <v xml:space="preserve"> </v>
      </c>
      <c r="D72" s="124" t="str">
        <f>IF('INPUT - Identification'!D72=""," ",'INPUT - Identification'!D72)</f>
        <v xml:space="preserve"> </v>
      </c>
      <c r="E72" s="125" t="str">
        <f>IF('INPUT - Identification'!E72=""," ",'INPUT - Identification'!E72)</f>
        <v xml:space="preserve"> </v>
      </c>
      <c r="F72" s="126" t="str">
        <f>IF('INPUT - Analysis'!I72=""," ",'INPUT - Analysis'!I72)</f>
        <v xml:space="preserve"> </v>
      </c>
      <c r="G72" s="127" t="str">
        <f>IF('INPUT - Management'!D72=""," ",'INPUT - Management'!D72)</f>
        <v xml:space="preserve"> </v>
      </c>
      <c r="H72" s="128" t="str">
        <f>IF('INPUT - Management'!E72=""," ",'INPUT - Management'!E72)</f>
        <v xml:space="preserve"> </v>
      </c>
      <c r="I72" s="128" t="str">
        <f>IF('INPUT - Management'!F72=""," ",'INPUT - Management'!F72)</f>
        <v xml:space="preserve"> </v>
      </c>
      <c r="J72" s="128" t="str">
        <f>IF('INPUT - Management'!G72=""," ",'INPUT - Management'!G72)</f>
        <v xml:space="preserve"> </v>
      </c>
      <c r="K72" s="127" t="str">
        <f>IF('INPUT - Management'!H72=""," ",'INPUT - Management'!H72)</f>
        <v xml:space="preserve"> </v>
      </c>
      <c r="L72" s="129" t="str">
        <f>IF('INPUT - Management'!I72=""," ",'INPUT - Management'!I72)</f>
        <v xml:space="preserve"> </v>
      </c>
      <c r="M72" s="127" t="str">
        <f>IF('INPUT - Management'!O72=""," ",'INPUT - Management'!O72)</f>
        <v xml:space="preserve"> </v>
      </c>
    </row>
    <row r="73" spans="1:13" ht="30" customHeight="1" x14ac:dyDescent="0.25">
      <c r="A73" s="122" t="str">
        <f>IF('INPUT - Identification'!A73=""," ",'INPUT - Identification'!A73)</f>
        <v xml:space="preserve"> </v>
      </c>
      <c r="B73" s="123" t="str">
        <f>IF('INPUT - Identification'!B73=""," ",'INPUT - Identification'!B73)</f>
        <v xml:space="preserve"> </v>
      </c>
      <c r="C73" s="124" t="str">
        <f>IF('INPUT - Identification'!C73=""," ",'INPUT - Identification'!C73)</f>
        <v xml:space="preserve"> </v>
      </c>
      <c r="D73" s="124" t="str">
        <f>IF('INPUT - Identification'!D73=""," ",'INPUT - Identification'!D73)</f>
        <v xml:space="preserve"> </v>
      </c>
      <c r="E73" s="125" t="str">
        <f>IF('INPUT - Identification'!E73=""," ",'INPUT - Identification'!E73)</f>
        <v xml:space="preserve"> </v>
      </c>
      <c r="F73" s="126" t="str">
        <f>IF('INPUT - Analysis'!I73=""," ",'INPUT - Analysis'!I73)</f>
        <v xml:space="preserve"> </v>
      </c>
      <c r="G73" s="127" t="str">
        <f>IF('INPUT - Management'!D73=""," ",'INPUT - Management'!D73)</f>
        <v xml:space="preserve"> </v>
      </c>
      <c r="H73" s="128" t="str">
        <f>IF('INPUT - Management'!E73=""," ",'INPUT - Management'!E73)</f>
        <v xml:space="preserve"> </v>
      </c>
      <c r="I73" s="128" t="str">
        <f>IF('INPUT - Management'!F73=""," ",'INPUT - Management'!F73)</f>
        <v xml:space="preserve"> </v>
      </c>
      <c r="J73" s="128" t="str">
        <f>IF('INPUT - Management'!G73=""," ",'INPUT - Management'!G73)</f>
        <v xml:space="preserve"> </v>
      </c>
      <c r="K73" s="127" t="str">
        <f>IF('INPUT - Management'!H73=""," ",'INPUT - Management'!H73)</f>
        <v xml:space="preserve"> </v>
      </c>
      <c r="L73" s="129" t="str">
        <f>IF('INPUT - Management'!I73=""," ",'INPUT - Management'!I73)</f>
        <v xml:space="preserve"> </v>
      </c>
      <c r="M73" s="127" t="str">
        <f>IF('INPUT - Management'!O73=""," ",'INPUT - Management'!O73)</f>
        <v xml:space="preserve"> </v>
      </c>
    </row>
    <row r="74" spans="1:13" ht="30" customHeight="1" x14ac:dyDescent="0.25">
      <c r="A74" s="122" t="str">
        <f>IF('INPUT - Identification'!A74=""," ",'INPUT - Identification'!A74)</f>
        <v xml:space="preserve"> </v>
      </c>
      <c r="B74" s="123" t="str">
        <f>IF('INPUT - Identification'!B74=""," ",'INPUT - Identification'!B74)</f>
        <v xml:space="preserve"> </v>
      </c>
      <c r="C74" s="124" t="str">
        <f>IF('INPUT - Identification'!C74=""," ",'INPUT - Identification'!C74)</f>
        <v xml:space="preserve"> </v>
      </c>
      <c r="D74" s="124" t="str">
        <f>IF('INPUT - Identification'!D74=""," ",'INPUT - Identification'!D74)</f>
        <v xml:space="preserve"> </v>
      </c>
      <c r="E74" s="125" t="str">
        <f>IF('INPUT - Identification'!E74=""," ",'INPUT - Identification'!E74)</f>
        <v xml:space="preserve"> </v>
      </c>
      <c r="F74" s="126" t="str">
        <f>IF('INPUT - Analysis'!I74=""," ",'INPUT - Analysis'!I74)</f>
        <v xml:space="preserve"> </v>
      </c>
      <c r="G74" s="127" t="str">
        <f>IF('INPUT - Management'!D74=""," ",'INPUT - Management'!D74)</f>
        <v xml:space="preserve"> </v>
      </c>
      <c r="H74" s="128" t="str">
        <f>IF('INPUT - Management'!E74=""," ",'INPUT - Management'!E74)</f>
        <v xml:space="preserve"> </v>
      </c>
      <c r="I74" s="128" t="str">
        <f>IF('INPUT - Management'!F74=""," ",'INPUT - Management'!F74)</f>
        <v xml:space="preserve"> </v>
      </c>
      <c r="J74" s="128" t="str">
        <f>IF('INPUT - Management'!G74=""," ",'INPUT - Management'!G74)</f>
        <v xml:space="preserve"> </v>
      </c>
      <c r="K74" s="127" t="str">
        <f>IF('INPUT - Management'!H74=""," ",'INPUT - Management'!H74)</f>
        <v xml:space="preserve"> </v>
      </c>
      <c r="L74" s="129" t="str">
        <f>IF('INPUT - Management'!I74=""," ",'INPUT - Management'!I74)</f>
        <v xml:space="preserve"> </v>
      </c>
      <c r="M74" s="127" t="str">
        <f>IF('INPUT - Management'!O74=""," ",'INPUT - Management'!O74)</f>
        <v xml:space="preserve"> </v>
      </c>
    </row>
    <row r="75" spans="1:13" ht="30" customHeight="1" x14ac:dyDescent="0.25">
      <c r="A75" s="122" t="str">
        <f>IF('INPUT - Identification'!A75=""," ",'INPUT - Identification'!A75)</f>
        <v xml:space="preserve"> </v>
      </c>
      <c r="B75" s="123" t="str">
        <f>IF('INPUT - Identification'!B75=""," ",'INPUT - Identification'!B75)</f>
        <v xml:space="preserve"> </v>
      </c>
      <c r="C75" s="124" t="str">
        <f>IF('INPUT - Identification'!C75=""," ",'INPUT - Identification'!C75)</f>
        <v xml:space="preserve"> </v>
      </c>
      <c r="D75" s="124" t="str">
        <f>IF('INPUT - Identification'!D75=""," ",'INPUT - Identification'!D75)</f>
        <v xml:space="preserve"> </v>
      </c>
      <c r="E75" s="125" t="str">
        <f>IF('INPUT - Identification'!E75=""," ",'INPUT - Identification'!E75)</f>
        <v xml:space="preserve"> </v>
      </c>
      <c r="F75" s="126" t="str">
        <f>IF('INPUT - Analysis'!I75=""," ",'INPUT - Analysis'!I75)</f>
        <v xml:space="preserve"> </v>
      </c>
      <c r="G75" s="127" t="str">
        <f>IF('INPUT - Management'!D75=""," ",'INPUT - Management'!D75)</f>
        <v xml:space="preserve"> </v>
      </c>
      <c r="H75" s="128" t="str">
        <f>IF('INPUT - Management'!E75=""," ",'INPUT - Management'!E75)</f>
        <v xml:space="preserve"> </v>
      </c>
      <c r="I75" s="128" t="str">
        <f>IF('INPUT - Management'!F75=""," ",'INPUT - Management'!F75)</f>
        <v xml:space="preserve"> </v>
      </c>
      <c r="J75" s="128" t="str">
        <f>IF('INPUT - Management'!G75=""," ",'INPUT - Management'!G75)</f>
        <v xml:space="preserve"> </v>
      </c>
      <c r="K75" s="127" t="str">
        <f>IF('INPUT - Management'!H75=""," ",'INPUT - Management'!H75)</f>
        <v xml:space="preserve"> </v>
      </c>
      <c r="L75" s="129" t="str">
        <f>IF('INPUT - Management'!I75=""," ",'INPUT - Management'!I75)</f>
        <v xml:space="preserve"> </v>
      </c>
      <c r="M75" s="127" t="str">
        <f>IF('INPUT - Management'!O75=""," ",'INPUT - Management'!O75)</f>
        <v xml:space="preserve"> </v>
      </c>
    </row>
    <row r="76" spans="1:13" ht="30" customHeight="1" x14ac:dyDescent="0.25">
      <c r="A76" s="122" t="str">
        <f>IF('INPUT - Identification'!A76=""," ",'INPUT - Identification'!A76)</f>
        <v xml:space="preserve"> </v>
      </c>
      <c r="B76" s="123" t="str">
        <f>IF('INPUT - Identification'!B76=""," ",'INPUT - Identification'!B76)</f>
        <v xml:space="preserve"> </v>
      </c>
      <c r="C76" s="124" t="str">
        <f>IF('INPUT - Identification'!C76=""," ",'INPUT - Identification'!C76)</f>
        <v xml:space="preserve"> </v>
      </c>
      <c r="D76" s="124" t="str">
        <f>IF('INPUT - Identification'!D76=""," ",'INPUT - Identification'!D76)</f>
        <v xml:space="preserve"> </v>
      </c>
      <c r="E76" s="125" t="str">
        <f>IF('INPUT - Identification'!E76=""," ",'INPUT - Identification'!E76)</f>
        <v xml:space="preserve"> </v>
      </c>
      <c r="F76" s="126" t="str">
        <f>IF('INPUT - Analysis'!I76=""," ",'INPUT - Analysis'!I76)</f>
        <v xml:space="preserve"> </v>
      </c>
      <c r="G76" s="127" t="str">
        <f>IF('INPUT - Management'!D76=""," ",'INPUT - Management'!D76)</f>
        <v xml:space="preserve"> </v>
      </c>
      <c r="H76" s="128" t="str">
        <f>IF('INPUT - Management'!E76=""," ",'INPUT - Management'!E76)</f>
        <v xml:space="preserve"> </v>
      </c>
      <c r="I76" s="128" t="str">
        <f>IF('INPUT - Management'!F76=""," ",'INPUT - Management'!F76)</f>
        <v xml:space="preserve"> </v>
      </c>
      <c r="J76" s="128" t="str">
        <f>IF('INPUT - Management'!G76=""," ",'INPUT - Management'!G76)</f>
        <v xml:space="preserve"> </v>
      </c>
      <c r="K76" s="127" t="str">
        <f>IF('INPUT - Management'!H76=""," ",'INPUT - Management'!H76)</f>
        <v xml:space="preserve"> </v>
      </c>
      <c r="L76" s="129" t="str">
        <f>IF('INPUT - Management'!I76=""," ",'INPUT - Management'!I76)</f>
        <v xml:space="preserve"> </v>
      </c>
      <c r="M76" s="127" t="str">
        <f>IF('INPUT - Management'!O76=""," ",'INPUT - Management'!O76)</f>
        <v xml:space="preserve"> </v>
      </c>
    </row>
    <row r="77" spans="1:13" ht="30" customHeight="1" x14ac:dyDescent="0.25">
      <c r="A77" s="122" t="str">
        <f>IF('INPUT - Identification'!A77=""," ",'INPUT - Identification'!A77)</f>
        <v xml:space="preserve"> </v>
      </c>
      <c r="B77" s="123" t="str">
        <f>IF('INPUT - Identification'!B77=""," ",'INPUT - Identification'!B77)</f>
        <v xml:space="preserve"> </v>
      </c>
      <c r="C77" s="124" t="str">
        <f>IF('INPUT - Identification'!C77=""," ",'INPUT - Identification'!C77)</f>
        <v xml:space="preserve"> </v>
      </c>
      <c r="D77" s="124" t="str">
        <f>IF('INPUT - Identification'!D77=""," ",'INPUT - Identification'!D77)</f>
        <v xml:space="preserve"> </v>
      </c>
      <c r="E77" s="125" t="str">
        <f>IF('INPUT - Identification'!E77=""," ",'INPUT - Identification'!E77)</f>
        <v xml:space="preserve"> </v>
      </c>
      <c r="F77" s="126" t="str">
        <f>IF('INPUT - Analysis'!I77=""," ",'INPUT - Analysis'!I77)</f>
        <v xml:space="preserve"> </v>
      </c>
      <c r="G77" s="127" t="str">
        <f>IF('INPUT - Management'!D77=""," ",'INPUT - Management'!D77)</f>
        <v xml:space="preserve"> </v>
      </c>
      <c r="H77" s="128" t="str">
        <f>IF('INPUT - Management'!E77=""," ",'INPUT - Management'!E77)</f>
        <v xml:space="preserve"> </v>
      </c>
      <c r="I77" s="128" t="str">
        <f>IF('INPUT - Management'!F77=""," ",'INPUT - Management'!F77)</f>
        <v xml:space="preserve"> </v>
      </c>
      <c r="J77" s="128" t="str">
        <f>IF('INPUT - Management'!G77=""," ",'INPUT - Management'!G77)</f>
        <v xml:space="preserve"> </v>
      </c>
      <c r="K77" s="127" t="str">
        <f>IF('INPUT - Management'!H77=""," ",'INPUT - Management'!H77)</f>
        <v xml:space="preserve"> </v>
      </c>
      <c r="L77" s="129" t="str">
        <f>IF('INPUT - Management'!I77=""," ",'INPUT - Management'!I77)</f>
        <v xml:space="preserve"> </v>
      </c>
      <c r="M77" s="127" t="str">
        <f>IF('INPUT - Management'!O77=""," ",'INPUT - Management'!O77)</f>
        <v xml:space="preserve"> </v>
      </c>
    </row>
    <row r="78" spans="1:13" ht="30" customHeight="1" x14ac:dyDescent="0.25">
      <c r="A78" s="122" t="str">
        <f>IF('INPUT - Identification'!A78=""," ",'INPUT - Identification'!A78)</f>
        <v xml:space="preserve"> </v>
      </c>
      <c r="B78" s="123" t="str">
        <f>IF('INPUT - Identification'!B78=""," ",'INPUT - Identification'!B78)</f>
        <v xml:space="preserve"> </v>
      </c>
      <c r="C78" s="124" t="str">
        <f>IF('INPUT - Identification'!C78=""," ",'INPUT - Identification'!C78)</f>
        <v xml:space="preserve"> </v>
      </c>
      <c r="D78" s="124" t="str">
        <f>IF('INPUT - Identification'!D78=""," ",'INPUT - Identification'!D78)</f>
        <v xml:space="preserve"> </v>
      </c>
      <c r="E78" s="125" t="str">
        <f>IF('INPUT - Identification'!E78=""," ",'INPUT - Identification'!E78)</f>
        <v xml:space="preserve"> </v>
      </c>
      <c r="F78" s="126" t="str">
        <f>IF('INPUT - Analysis'!I78=""," ",'INPUT - Analysis'!I78)</f>
        <v xml:space="preserve"> </v>
      </c>
      <c r="G78" s="127" t="str">
        <f>IF('INPUT - Management'!D78=""," ",'INPUT - Management'!D78)</f>
        <v xml:space="preserve"> </v>
      </c>
      <c r="H78" s="128" t="str">
        <f>IF('INPUT - Management'!E78=""," ",'INPUT - Management'!E78)</f>
        <v xml:space="preserve"> </v>
      </c>
      <c r="I78" s="128" t="str">
        <f>IF('INPUT - Management'!F78=""," ",'INPUT - Management'!F78)</f>
        <v xml:space="preserve"> </v>
      </c>
      <c r="J78" s="128" t="str">
        <f>IF('INPUT - Management'!G78=""," ",'INPUT - Management'!G78)</f>
        <v xml:space="preserve"> </v>
      </c>
      <c r="K78" s="127" t="str">
        <f>IF('INPUT - Management'!H78=""," ",'INPUT - Management'!H78)</f>
        <v xml:space="preserve"> </v>
      </c>
      <c r="L78" s="129" t="str">
        <f>IF('INPUT - Management'!I78=""," ",'INPUT - Management'!I78)</f>
        <v xml:space="preserve"> </v>
      </c>
      <c r="M78" s="127" t="str">
        <f>IF('INPUT - Management'!O78=""," ",'INPUT - Management'!O78)</f>
        <v xml:space="preserve"> </v>
      </c>
    </row>
    <row r="79" spans="1:13" ht="30" customHeight="1" x14ac:dyDescent="0.25">
      <c r="A79" s="122" t="str">
        <f>IF('INPUT - Identification'!A79=""," ",'INPUT - Identification'!A79)</f>
        <v xml:space="preserve"> </v>
      </c>
      <c r="B79" s="123" t="str">
        <f>IF('INPUT - Identification'!B79=""," ",'INPUT - Identification'!B79)</f>
        <v xml:space="preserve"> </v>
      </c>
      <c r="C79" s="124" t="str">
        <f>IF('INPUT - Identification'!C79=""," ",'INPUT - Identification'!C79)</f>
        <v xml:space="preserve"> </v>
      </c>
      <c r="D79" s="124" t="str">
        <f>IF('INPUT - Identification'!D79=""," ",'INPUT - Identification'!D79)</f>
        <v xml:space="preserve"> </v>
      </c>
      <c r="E79" s="125" t="str">
        <f>IF('INPUT - Identification'!E79=""," ",'INPUT - Identification'!E79)</f>
        <v xml:space="preserve"> </v>
      </c>
      <c r="F79" s="126" t="str">
        <f>IF('INPUT - Analysis'!I79=""," ",'INPUT - Analysis'!I79)</f>
        <v xml:space="preserve"> </v>
      </c>
      <c r="G79" s="127" t="str">
        <f>IF('INPUT - Management'!D79=""," ",'INPUT - Management'!D79)</f>
        <v xml:space="preserve"> </v>
      </c>
      <c r="H79" s="128" t="str">
        <f>IF('INPUT - Management'!E79=""," ",'INPUT - Management'!E79)</f>
        <v xml:space="preserve"> </v>
      </c>
      <c r="I79" s="128" t="str">
        <f>IF('INPUT - Management'!F79=""," ",'INPUT - Management'!F79)</f>
        <v xml:space="preserve"> </v>
      </c>
      <c r="J79" s="128" t="str">
        <f>IF('INPUT - Management'!G79=""," ",'INPUT - Management'!G79)</f>
        <v xml:space="preserve"> </v>
      </c>
      <c r="K79" s="127" t="str">
        <f>IF('INPUT - Management'!H79=""," ",'INPUT - Management'!H79)</f>
        <v xml:space="preserve"> </v>
      </c>
      <c r="L79" s="129" t="str">
        <f>IF('INPUT - Management'!I79=""," ",'INPUT - Management'!I79)</f>
        <v xml:space="preserve"> </v>
      </c>
      <c r="M79" s="127" t="str">
        <f>IF('INPUT - Management'!O79=""," ",'INPUT - Management'!O79)</f>
        <v xml:space="preserve"> </v>
      </c>
    </row>
    <row r="80" spans="1:13" ht="30" customHeight="1" x14ac:dyDescent="0.25">
      <c r="A80" s="122" t="str">
        <f>IF('INPUT - Identification'!A80=""," ",'INPUT - Identification'!A80)</f>
        <v xml:space="preserve"> </v>
      </c>
      <c r="B80" s="123" t="str">
        <f>IF('INPUT - Identification'!B80=""," ",'INPUT - Identification'!B80)</f>
        <v xml:space="preserve"> </v>
      </c>
      <c r="C80" s="124" t="str">
        <f>IF('INPUT - Identification'!C80=""," ",'INPUT - Identification'!C80)</f>
        <v xml:space="preserve"> </v>
      </c>
      <c r="D80" s="124" t="str">
        <f>IF('INPUT - Identification'!D80=""," ",'INPUT - Identification'!D80)</f>
        <v xml:space="preserve"> </v>
      </c>
      <c r="E80" s="125" t="str">
        <f>IF('INPUT - Identification'!E80=""," ",'INPUT - Identification'!E80)</f>
        <v xml:space="preserve"> </v>
      </c>
      <c r="F80" s="126" t="str">
        <f>IF('INPUT - Analysis'!I80=""," ",'INPUT - Analysis'!I80)</f>
        <v xml:space="preserve"> </v>
      </c>
      <c r="G80" s="127" t="str">
        <f>IF('INPUT - Management'!D80=""," ",'INPUT - Management'!D80)</f>
        <v xml:space="preserve"> </v>
      </c>
      <c r="H80" s="128" t="str">
        <f>IF('INPUT - Management'!E80=""," ",'INPUT - Management'!E80)</f>
        <v xml:space="preserve"> </v>
      </c>
      <c r="I80" s="128" t="str">
        <f>IF('INPUT - Management'!F80=""," ",'INPUT - Management'!F80)</f>
        <v xml:space="preserve"> </v>
      </c>
      <c r="J80" s="128" t="str">
        <f>IF('INPUT - Management'!G80=""," ",'INPUT - Management'!G80)</f>
        <v xml:space="preserve"> </v>
      </c>
      <c r="K80" s="127" t="str">
        <f>IF('INPUT - Management'!H80=""," ",'INPUT - Management'!H80)</f>
        <v xml:space="preserve"> </v>
      </c>
      <c r="L80" s="129" t="str">
        <f>IF('INPUT - Management'!I80=""," ",'INPUT - Management'!I80)</f>
        <v xml:space="preserve"> </v>
      </c>
      <c r="M80" s="127" t="str">
        <f>IF('INPUT - Management'!O80=""," ",'INPUT - Management'!O80)</f>
        <v xml:space="preserve"> </v>
      </c>
    </row>
    <row r="81" spans="1:13" ht="30" customHeight="1" x14ac:dyDescent="0.25">
      <c r="A81" s="122" t="str">
        <f>IF('INPUT - Identification'!A81=""," ",'INPUT - Identification'!A81)</f>
        <v xml:space="preserve"> </v>
      </c>
      <c r="B81" s="123" t="str">
        <f>IF('INPUT - Identification'!B81=""," ",'INPUT - Identification'!B81)</f>
        <v xml:space="preserve"> </v>
      </c>
      <c r="C81" s="124" t="str">
        <f>IF('INPUT - Identification'!C81=""," ",'INPUT - Identification'!C81)</f>
        <v xml:space="preserve"> </v>
      </c>
      <c r="D81" s="124" t="str">
        <f>IF('INPUT - Identification'!D81=""," ",'INPUT - Identification'!D81)</f>
        <v xml:space="preserve"> </v>
      </c>
      <c r="E81" s="125" t="str">
        <f>IF('INPUT - Identification'!E81=""," ",'INPUT - Identification'!E81)</f>
        <v xml:space="preserve"> </v>
      </c>
      <c r="F81" s="126" t="str">
        <f>IF('INPUT - Analysis'!I81=""," ",'INPUT - Analysis'!I81)</f>
        <v xml:space="preserve"> </v>
      </c>
      <c r="G81" s="127" t="str">
        <f>IF('INPUT - Management'!D81=""," ",'INPUT - Management'!D81)</f>
        <v xml:space="preserve"> </v>
      </c>
      <c r="H81" s="128" t="str">
        <f>IF('INPUT - Management'!E81=""," ",'INPUT - Management'!E81)</f>
        <v xml:space="preserve"> </v>
      </c>
      <c r="I81" s="128" t="str">
        <f>IF('INPUT - Management'!F81=""," ",'INPUT - Management'!F81)</f>
        <v xml:space="preserve"> </v>
      </c>
      <c r="J81" s="128" t="str">
        <f>IF('INPUT - Management'!G81=""," ",'INPUT - Management'!G81)</f>
        <v xml:space="preserve"> </v>
      </c>
      <c r="K81" s="127" t="str">
        <f>IF('INPUT - Management'!H81=""," ",'INPUT - Management'!H81)</f>
        <v xml:space="preserve"> </v>
      </c>
      <c r="L81" s="129" t="str">
        <f>IF('INPUT - Management'!I81=""," ",'INPUT - Management'!I81)</f>
        <v xml:space="preserve"> </v>
      </c>
      <c r="M81" s="127" t="str">
        <f>IF('INPUT - Management'!O81=""," ",'INPUT - Management'!O81)</f>
        <v xml:space="preserve"> </v>
      </c>
    </row>
    <row r="82" spans="1:13" ht="30" customHeight="1" x14ac:dyDescent="0.25">
      <c r="A82" s="122" t="str">
        <f>IF('INPUT - Identification'!A82=""," ",'INPUT - Identification'!A82)</f>
        <v xml:space="preserve"> </v>
      </c>
      <c r="B82" s="123" t="str">
        <f>IF('INPUT - Identification'!B82=""," ",'INPUT - Identification'!B82)</f>
        <v xml:space="preserve"> </v>
      </c>
      <c r="C82" s="124" t="str">
        <f>IF('INPUT - Identification'!C82=""," ",'INPUT - Identification'!C82)</f>
        <v xml:space="preserve"> </v>
      </c>
      <c r="D82" s="124" t="str">
        <f>IF('INPUT - Identification'!D82=""," ",'INPUT - Identification'!D82)</f>
        <v xml:space="preserve"> </v>
      </c>
      <c r="E82" s="125" t="str">
        <f>IF('INPUT - Identification'!E82=""," ",'INPUT - Identification'!E82)</f>
        <v xml:space="preserve"> </v>
      </c>
      <c r="F82" s="126" t="str">
        <f>IF('INPUT - Analysis'!I82=""," ",'INPUT - Analysis'!I82)</f>
        <v xml:space="preserve"> </v>
      </c>
      <c r="G82" s="127" t="str">
        <f>IF('INPUT - Management'!D82=""," ",'INPUT - Management'!D82)</f>
        <v xml:space="preserve"> </v>
      </c>
      <c r="H82" s="128" t="str">
        <f>IF('INPUT - Management'!E82=""," ",'INPUT - Management'!E82)</f>
        <v xml:space="preserve"> </v>
      </c>
      <c r="I82" s="128" t="str">
        <f>IF('INPUT - Management'!F82=""," ",'INPUT - Management'!F82)</f>
        <v xml:space="preserve"> </v>
      </c>
      <c r="J82" s="128" t="str">
        <f>IF('INPUT - Management'!G82=""," ",'INPUT - Management'!G82)</f>
        <v xml:space="preserve"> </v>
      </c>
      <c r="K82" s="127" t="str">
        <f>IF('INPUT - Management'!H82=""," ",'INPUT - Management'!H82)</f>
        <v xml:space="preserve"> </v>
      </c>
      <c r="L82" s="129" t="str">
        <f>IF('INPUT - Management'!I82=""," ",'INPUT - Management'!I82)</f>
        <v xml:space="preserve"> </v>
      </c>
      <c r="M82" s="127" t="str">
        <f>IF('INPUT - Management'!O82=""," ",'INPUT - Management'!O82)</f>
        <v xml:space="preserve"> </v>
      </c>
    </row>
    <row r="83" spans="1:13" ht="30" customHeight="1" x14ac:dyDescent="0.25">
      <c r="A83" s="122" t="str">
        <f>IF('INPUT - Identification'!A83=""," ",'INPUT - Identification'!A83)</f>
        <v xml:space="preserve"> </v>
      </c>
      <c r="B83" s="123" t="str">
        <f>IF('INPUT - Identification'!B83=""," ",'INPUT - Identification'!B83)</f>
        <v xml:space="preserve"> </v>
      </c>
      <c r="C83" s="124" t="str">
        <f>IF('INPUT - Identification'!C83=""," ",'INPUT - Identification'!C83)</f>
        <v xml:space="preserve"> </v>
      </c>
      <c r="D83" s="124" t="str">
        <f>IF('INPUT - Identification'!D83=""," ",'INPUT - Identification'!D83)</f>
        <v xml:space="preserve"> </v>
      </c>
      <c r="E83" s="125" t="str">
        <f>IF('INPUT - Identification'!E83=""," ",'INPUT - Identification'!E83)</f>
        <v xml:space="preserve"> </v>
      </c>
      <c r="F83" s="126" t="str">
        <f>IF('INPUT - Analysis'!I83=""," ",'INPUT - Analysis'!I83)</f>
        <v xml:space="preserve"> </v>
      </c>
      <c r="G83" s="127" t="str">
        <f>IF('INPUT - Management'!D83=""," ",'INPUT - Management'!D83)</f>
        <v xml:space="preserve"> </v>
      </c>
      <c r="H83" s="128" t="str">
        <f>IF('INPUT - Management'!E83=""," ",'INPUT - Management'!E83)</f>
        <v xml:space="preserve"> </v>
      </c>
      <c r="I83" s="128" t="str">
        <f>IF('INPUT - Management'!F83=""," ",'INPUT - Management'!F83)</f>
        <v xml:space="preserve"> </v>
      </c>
      <c r="J83" s="128" t="str">
        <f>IF('INPUT - Management'!G83=""," ",'INPUT - Management'!G83)</f>
        <v xml:space="preserve"> </v>
      </c>
      <c r="K83" s="127" t="str">
        <f>IF('INPUT - Management'!H83=""," ",'INPUT - Management'!H83)</f>
        <v xml:space="preserve"> </v>
      </c>
      <c r="L83" s="129" t="str">
        <f>IF('INPUT - Management'!I83=""," ",'INPUT - Management'!I83)</f>
        <v xml:space="preserve"> </v>
      </c>
      <c r="M83" s="127" t="str">
        <f>IF('INPUT - Management'!O83=""," ",'INPUT - Management'!O83)</f>
        <v xml:space="preserve"> </v>
      </c>
    </row>
    <row r="84" spans="1:13" ht="30" customHeight="1" x14ac:dyDescent="0.25">
      <c r="A84" s="122" t="str">
        <f>IF('INPUT - Identification'!A84=""," ",'INPUT - Identification'!A84)</f>
        <v xml:space="preserve"> </v>
      </c>
      <c r="B84" s="123" t="str">
        <f>IF('INPUT - Identification'!B84=""," ",'INPUT - Identification'!B84)</f>
        <v xml:space="preserve"> </v>
      </c>
      <c r="C84" s="124" t="str">
        <f>IF('INPUT - Identification'!C84=""," ",'INPUT - Identification'!C84)</f>
        <v xml:space="preserve"> </v>
      </c>
      <c r="D84" s="124" t="str">
        <f>IF('INPUT - Identification'!D84=""," ",'INPUT - Identification'!D84)</f>
        <v xml:space="preserve"> </v>
      </c>
      <c r="E84" s="125" t="str">
        <f>IF('INPUT - Identification'!E84=""," ",'INPUT - Identification'!E84)</f>
        <v xml:space="preserve"> </v>
      </c>
      <c r="F84" s="126" t="str">
        <f>IF('INPUT - Analysis'!I84=""," ",'INPUT - Analysis'!I84)</f>
        <v xml:space="preserve"> </v>
      </c>
      <c r="G84" s="127" t="str">
        <f>IF('INPUT - Management'!D84=""," ",'INPUT - Management'!D84)</f>
        <v xml:space="preserve"> </v>
      </c>
      <c r="H84" s="128" t="str">
        <f>IF('INPUT - Management'!E84=""," ",'INPUT - Management'!E84)</f>
        <v xml:space="preserve"> </v>
      </c>
      <c r="I84" s="128" t="str">
        <f>IF('INPUT - Management'!F84=""," ",'INPUT - Management'!F84)</f>
        <v xml:space="preserve"> </v>
      </c>
      <c r="J84" s="128" t="str">
        <f>IF('INPUT - Management'!G84=""," ",'INPUT - Management'!G84)</f>
        <v xml:space="preserve"> </v>
      </c>
      <c r="K84" s="127" t="str">
        <f>IF('INPUT - Management'!H84=""," ",'INPUT - Management'!H84)</f>
        <v xml:space="preserve"> </v>
      </c>
      <c r="L84" s="129" t="str">
        <f>IF('INPUT - Management'!I84=""," ",'INPUT - Management'!I84)</f>
        <v xml:space="preserve"> </v>
      </c>
      <c r="M84" s="127" t="str">
        <f>IF('INPUT - Management'!O84=""," ",'INPUT - Management'!O84)</f>
        <v xml:space="preserve"> </v>
      </c>
    </row>
    <row r="85" spans="1:13" ht="30" customHeight="1" x14ac:dyDescent="0.25">
      <c r="A85" s="122" t="str">
        <f>IF('INPUT - Identification'!A85=""," ",'INPUT - Identification'!A85)</f>
        <v xml:space="preserve"> </v>
      </c>
      <c r="B85" s="123" t="str">
        <f>IF('INPUT - Identification'!B85=""," ",'INPUT - Identification'!B85)</f>
        <v xml:space="preserve"> </v>
      </c>
      <c r="C85" s="124" t="str">
        <f>IF('INPUT - Identification'!C85=""," ",'INPUT - Identification'!C85)</f>
        <v xml:space="preserve"> </v>
      </c>
      <c r="D85" s="124" t="str">
        <f>IF('INPUT - Identification'!D85=""," ",'INPUT - Identification'!D85)</f>
        <v xml:space="preserve"> </v>
      </c>
      <c r="E85" s="125" t="str">
        <f>IF('INPUT - Identification'!E85=""," ",'INPUT - Identification'!E85)</f>
        <v xml:space="preserve"> </v>
      </c>
      <c r="F85" s="126" t="str">
        <f>IF('INPUT - Analysis'!I85=""," ",'INPUT - Analysis'!I85)</f>
        <v xml:space="preserve"> </v>
      </c>
      <c r="G85" s="127" t="str">
        <f>IF('INPUT - Management'!D85=""," ",'INPUT - Management'!D85)</f>
        <v xml:space="preserve"> </v>
      </c>
      <c r="H85" s="128" t="str">
        <f>IF('INPUT - Management'!E85=""," ",'INPUT - Management'!E85)</f>
        <v xml:space="preserve"> </v>
      </c>
      <c r="I85" s="128" t="str">
        <f>IF('INPUT - Management'!F85=""," ",'INPUT - Management'!F85)</f>
        <v xml:space="preserve"> </v>
      </c>
      <c r="J85" s="128" t="str">
        <f>IF('INPUT - Management'!G85=""," ",'INPUT - Management'!G85)</f>
        <v xml:space="preserve"> </v>
      </c>
      <c r="K85" s="127" t="str">
        <f>IF('INPUT - Management'!H85=""," ",'INPUT - Management'!H85)</f>
        <v xml:space="preserve"> </v>
      </c>
      <c r="L85" s="129" t="str">
        <f>IF('INPUT - Management'!I85=""," ",'INPUT - Management'!I85)</f>
        <v xml:space="preserve"> </v>
      </c>
      <c r="M85" s="127" t="str">
        <f>IF('INPUT - Management'!O85=""," ",'INPUT - Management'!O85)</f>
        <v xml:space="preserve"> </v>
      </c>
    </row>
    <row r="86" spans="1:13" ht="30" customHeight="1" x14ac:dyDescent="0.25">
      <c r="A86" s="122" t="str">
        <f>IF('INPUT - Identification'!A86=""," ",'INPUT - Identification'!A86)</f>
        <v xml:space="preserve"> </v>
      </c>
      <c r="B86" s="123" t="str">
        <f>IF('INPUT - Identification'!B86=""," ",'INPUT - Identification'!B86)</f>
        <v xml:space="preserve"> </v>
      </c>
      <c r="C86" s="124" t="str">
        <f>IF('INPUT - Identification'!C86=""," ",'INPUT - Identification'!C86)</f>
        <v xml:space="preserve"> </v>
      </c>
      <c r="D86" s="124" t="str">
        <f>IF('INPUT - Identification'!D86=""," ",'INPUT - Identification'!D86)</f>
        <v xml:space="preserve"> </v>
      </c>
      <c r="E86" s="125" t="str">
        <f>IF('INPUT - Identification'!E86=""," ",'INPUT - Identification'!E86)</f>
        <v xml:space="preserve"> </v>
      </c>
      <c r="F86" s="126" t="str">
        <f>IF('INPUT - Analysis'!I86=""," ",'INPUT - Analysis'!I86)</f>
        <v xml:space="preserve"> </v>
      </c>
      <c r="G86" s="127" t="str">
        <f>IF('INPUT - Management'!D86=""," ",'INPUT - Management'!D86)</f>
        <v xml:space="preserve"> </v>
      </c>
      <c r="H86" s="128" t="str">
        <f>IF('INPUT - Management'!E86=""," ",'INPUT - Management'!E86)</f>
        <v xml:space="preserve"> </v>
      </c>
      <c r="I86" s="128" t="str">
        <f>IF('INPUT - Management'!F86=""," ",'INPUT - Management'!F86)</f>
        <v xml:space="preserve"> </v>
      </c>
      <c r="J86" s="128" t="str">
        <f>IF('INPUT - Management'!G86=""," ",'INPUT - Management'!G86)</f>
        <v xml:space="preserve"> </v>
      </c>
      <c r="K86" s="127" t="str">
        <f>IF('INPUT - Management'!H86=""," ",'INPUT - Management'!H86)</f>
        <v xml:space="preserve"> </v>
      </c>
      <c r="L86" s="129" t="str">
        <f>IF('INPUT - Management'!I86=""," ",'INPUT - Management'!I86)</f>
        <v xml:space="preserve"> </v>
      </c>
      <c r="M86" s="127" t="str">
        <f>IF('INPUT - Management'!O86=""," ",'INPUT - Management'!O86)</f>
        <v xml:space="preserve"> </v>
      </c>
    </row>
    <row r="87" spans="1:13" ht="30" customHeight="1" x14ac:dyDescent="0.25">
      <c r="A87" s="122" t="str">
        <f>IF('INPUT - Identification'!A87=""," ",'INPUT - Identification'!A87)</f>
        <v xml:space="preserve"> </v>
      </c>
      <c r="B87" s="123" t="str">
        <f>IF('INPUT - Identification'!B87=""," ",'INPUT - Identification'!B87)</f>
        <v xml:space="preserve"> </v>
      </c>
      <c r="C87" s="124" t="str">
        <f>IF('INPUT - Identification'!C87=""," ",'INPUT - Identification'!C87)</f>
        <v xml:space="preserve"> </v>
      </c>
      <c r="D87" s="124" t="str">
        <f>IF('INPUT - Identification'!D87=""," ",'INPUT - Identification'!D87)</f>
        <v xml:space="preserve"> </v>
      </c>
      <c r="E87" s="125" t="str">
        <f>IF('INPUT - Identification'!E87=""," ",'INPUT - Identification'!E87)</f>
        <v xml:space="preserve"> </v>
      </c>
      <c r="F87" s="126" t="str">
        <f>IF('INPUT - Analysis'!I87=""," ",'INPUT - Analysis'!I87)</f>
        <v xml:space="preserve"> </v>
      </c>
      <c r="G87" s="127" t="str">
        <f>IF('INPUT - Management'!D87=""," ",'INPUT - Management'!D87)</f>
        <v xml:space="preserve"> </v>
      </c>
      <c r="H87" s="128" t="str">
        <f>IF('INPUT - Management'!E87=""," ",'INPUT - Management'!E87)</f>
        <v xml:space="preserve"> </v>
      </c>
      <c r="I87" s="128" t="str">
        <f>IF('INPUT - Management'!F87=""," ",'INPUT - Management'!F87)</f>
        <v xml:space="preserve"> </v>
      </c>
      <c r="J87" s="128" t="str">
        <f>IF('INPUT - Management'!G87=""," ",'INPUT - Management'!G87)</f>
        <v xml:space="preserve"> </v>
      </c>
      <c r="K87" s="127" t="str">
        <f>IF('INPUT - Management'!H87=""," ",'INPUT - Management'!H87)</f>
        <v xml:space="preserve"> </v>
      </c>
      <c r="L87" s="129" t="str">
        <f>IF('INPUT - Management'!I87=""," ",'INPUT - Management'!I87)</f>
        <v xml:space="preserve"> </v>
      </c>
      <c r="M87" s="127" t="str">
        <f>IF('INPUT - Management'!O87=""," ",'INPUT - Management'!O87)</f>
        <v xml:space="preserve"> </v>
      </c>
    </row>
    <row r="88" spans="1:13" ht="30" customHeight="1" x14ac:dyDescent="0.25">
      <c r="A88" s="122" t="str">
        <f>IF('INPUT - Identification'!A88=""," ",'INPUT - Identification'!A88)</f>
        <v xml:space="preserve"> </v>
      </c>
      <c r="B88" s="123" t="str">
        <f>IF('INPUT - Identification'!B88=""," ",'INPUT - Identification'!B88)</f>
        <v xml:space="preserve"> </v>
      </c>
      <c r="C88" s="124" t="str">
        <f>IF('INPUT - Identification'!C88=""," ",'INPUT - Identification'!C88)</f>
        <v xml:space="preserve"> </v>
      </c>
      <c r="D88" s="124" t="str">
        <f>IF('INPUT - Identification'!D88=""," ",'INPUT - Identification'!D88)</f>
        <v xml:space="preserve"> </v>
      </c>
      <c r="E88" s="125" t="str">
        <f>IF('INPUT - Identification'!E88=""," ",'INPUT - Identification'!E88)</f>
        <v xml:space="preserve"> </v>
      </c>
      <c r="F88" s="126" t="str">
        <f>IF('INPUT - Analysis'!I88=""," ",'INPUT - Analysis'!I88)</f>
        <v xml:space="preserve"> </v>
      </c>
      <c r="G88" s="127" t="str">
        <f>IF('INPUT - Management'!D88=""," ",'INPUT - Management'!D88)</f>
        <v xml:space="preserve"> </v>
      </c>
      <c r="H88" s="128" t="str">
        <f>IF('INPUT - Management'!E88=""," ",'INPUT - Management'!E88)</f>
        <v xml:space="preserve"> </v>
      </c>
      <c r="I88" s="128" t="str">
        <f>IF('INPUT - Management'!F88=""," ",'INPUT - Management'!F88)</f>
        <v xml:space="preserve"> </v>
      </c>
      <c r="J88" s="128" t="str">
        <f>IF('INPUT - Management'!G88=""," ",'INPUT - Management'!G88)</f>
        <v xml:space="preserve"> </v>
      </c>
      <c r="K88" s="127" t="str">
        <f>IF('INPUT - Management'!H88=""," ",'INPUT - Management'!H88)</f>
        <v xml:space="preserve"> </v>
      </c>
      <c r="L88" s="129" t="str">
        <f>IF('INPUT - Management'!I88=""," ",'INPUT - Management'!I88)</f>
        <v xml:space="preserve"> </v>
      </c>
      <c r="M88" s="127" t="str">
        <f>IF('INPUT - Management'!O88=""," ",'INPUT - Management'!O88)</f>
        <v xml:space="preserve"> </v>
      </c>
    </row>
    <row r="89" spans="1:13" ht="30" customHeight="1" x14ac:dyDescent="0.25">
      <c r="A89" s="122" t="str">
        <f>IF('INPUT - Identification'!A89=""," ",'INPUT - Identification'!A89)</f>
        <v xml:space="preserve"> </v>
      </c>
      <c r="B89" s="123" t="str">
        <f>IF('INPUT - Identification'!B89=""," ",'INPUT - Identification'!B89)</f>
        <v xml:space="preserve"> </v>
      </c>
      <c r="C89" s="124" t="str">
        <f>IF('INPUT - Identification'!C89=""," ",'INPUT - Identification'!C89)</f>
        <v xml:space="preserve"> </v>
      </c>
      <c r="D89" s="124" t="str">
        <f>IF('INPUT - Identification'!D89=""," ",'INPUT - Identification'!D89)</f>
        <v xml:space="preserve"> </v>
      </c>
      <c r="E89" s="125" t="str">
        <f>IF('INPUT - Identification'!E89=""," ",'INPUT - Identification'!E89)</f>
        <v xml:space="preserve"> </v>
      </c>
      <c r="F89" s="126" t="str">
        <f>IF('INPUT - Analysis'!I89=""," ",'INPUT - Analysis'!I89)</f>
        <v xml:space="preserve"> </v>
      </c>
      <c r="G89" s="127" t="str">
        <f>IF('INPUT - Management'!D89=""," ",'INPUT - Management'!D89)</f>
        <v xml:space="preserve"> </v>
      </c>
      <c r="H89" s="128" t="str">
        <f>IF('INPUT - Management'!E89=""," ",'INPUT - Management'!E89)</f>
        <v xml:space="preserve"> </v>
      </c>
      <c r="I89" s="128" t="str">
        <f>IF('INPUT - Management'!F89=""," ",'INPUT - Management'!F89)</f>
        <v xml:space="preserve"> </v>
      </c>
      <c r="J89" s="128" t="str">
        <f>IF('INPUT - Management'!G89=""," ",'INPUT - Management'!G89)</f>
        <v xml:space="preserve"> </v>
      </c>
      <c r="K89" s="127" t="str">
        <f>IF('INPUT - Management'!H89=""," ",'INPUT - Management'!H89)</f>
        <v xml:space="preserve"> </v>
      </c>
      <c r="L89" s="129" t="str">
        <f>IF('INPUT - Management'!I89=""," ",'INPUT - Management'!I89)</f>
        <v xml:space="preserve"> </v>
      </c>
      <c r="M89" s="127" t="str">
        <f>IF('INPUT - Management'!O89=""," ",'INPUT - Management'!O89)</f>
        <v xml:space="preserve"> </v>
      </c>
    </row>
    <row r="90" spans="1:13" ht="30" customHeight="1" x14ac:dyDescent="0.25">
      <c r="A90" s="122" t="str">
        <f>IF('INPUT - Identification'!A90=""," ",'INPUT - Identification'!A90)</f>
        <v xml:space="preserve"> </v>
      </c>
      <c r="B90" s="123" t="str">
        <f>IF('INPUT - Identification'!B90=""," ",'INPUT - Identification'!B90)</f>
        <v xml:space="preserve"> </v>
      </c>
      <c r="C90" s="124" t="str">
        <f>IF('INPUT - Identification'!C90=""," ",'INPUT - Identification'!C90)</f>
        <v xml:space="preserve"> </v>
      </c>
      <c r="D90" s="124" t="str">
        <f>IF('INPUT - Identification'!D90=""," ",'INPUT - Identification'!D90)</f>
        <v xml:space="preserve"> </v>
      </c>
      <c r="E90" s="125" t="str">
        <f>IF('INPUT - Identification'!E90=""," ",'INPUT - Identification'!E90)</f>
        <v xml:space="preserve"> </v>
      </c>
      <c r="F90" s="126" t="str">
        <f>IF('INPUT - Analysis'!I90=""," ",'INPUT - Analysis'!I90)</f>
        <v xml:space="preserve"> </v>
      </c>
      <c r="G90" s="127" t="str">
        <f>IF('INPUT - Management'!D90=""," ",'INPUT - Management'!D90)</f>
        <v xml:space="preserve"> </v>
      </c>
      <c r="H90" s="128" t="str">
        <f>IF('INPUT - Management'!E90=""," ",'INPUT - Management'!E90)</f>
        <v xml:space="preserve"> </v>
      </c>
      <c r="I90" s="128" t="str">
        <f>IF('INPUT - Management'!F90=""," ",'INPUT - Management'!F90)</f>
        <v xml:space="preserve"> </v>
      </c>
      <c r="J90" s="128" t="str">
        <f>IF('INPUT - Management'!G90=""," ",'INPUT - Management'!G90)</f>
        <v xml:space="preserve"> </v>
      </c>
      <c r="K90" s="127" t="str">
        <f>IF('INPUT - Management'!H90=""," ",'INPUT - Management'!H90)</f>
        <v xml:space="preserve"> </v>
      </c>
      <c r="L90" s="129" t="str">
        <f>IF('INPUT - Management'!I90=""," ",'INPUT - Management'!I90)</f>
        <v xml:space="preserve"> </v>
      </c>
      <c r="M90" s="127" t="str">
        <f>IF('INPUT - Management'!O90=""," ",'INPUT - Management'!O90)</f>
        <v xml:space="preserve"> </v>
      </c>
    </row>
    <row r="91" spans="1:13" ht="30" customHeight="1" x14ac:dyDescent="0.25">
      <c r="A91" s="122" t="str">
        <f>IF('INPUT - Identification'!A91=""," ",'INPUT - Identification'!A91)</f>
        <v xml:space="preserve"> </v>
      </c>
      <c r="B91" s="123" t="str">
        <f>IF('INPUT - Identification'!B91=""," ",'INPUT - Identification'!B91)</f>
        <v xml:space="preserve"> </v>
      </c>
      <c r="C91" s="124" t="str">
        <f>IF('INPUT - Identification'!C91=""," ",'INPUT - Identification'!C91)</f>
        <v xml:space="preserve"> </v>
      </c>
      <c r="D91" s="124" t="str">
        <f>IF('INPUT - Identification'!D91=""," ",'INPUT - Identification'!D91)</f>
        <v xml:space="preserve"> </v>
      </c>
      <c r="E91" s="125" t="str">
        <f>IF('INPUT - Identification'!E91=""," ",'INPUT - Identification'!E91)</f>
        <v xml:space="preserve"> </v>
      </c>
      <c r="F91" s="126" t="str">
        <f>IF('INPUT - Analysis'!I91=""," ",'INPUT - Analysis'!I91)</f>
        <v xml:space="preserve"> </v>
      </c>
      <c r="G91" s="127" t="str">
        <f>IF('INPUT - Management'!D91=""," ",'INPUT - Management'!D91)</f>
        <v xml:space="preserve"> </v>
      </c>
      <c r="H91" s="128" t="str">
        <f>IF('INPUT - Management'!E91=""," ",'INPUT - Management'!E91)</f>
        <v xml:space="preserve"> </v>
      </c>
      <c r="I91" s="128" t="str">
        <f>IF('INPUT - Management'!F91=""," ",'INPUT - Management'!F91)</f>
        <v xml:space="preserve"> </v>
      </c>
      <c r="J91" s="128" t="str">
        <f>IF('INPUT - Management'!G91=""," ",'INPUT - Management'!G91)</f>
        <v xml:space="preserve"> </v>
      </c>
      <c r="K91" s="127" t="str">
        <f>IF('INPUT - Management'!H91=""," ",'INPUT - Management'!H91)</f>
        <v xml:space="preserve"> </v>
      </c>
      <c r="L91" s="129" t="str">
        <f>IF('INPUT - Management'!I91=""," ",'INPUT - Management'!I91)</f>
        <v xml:space="preserve"> </v>
      </c>
      <c r="M91" s="127" t="str">
        <f>IF('INPUT - Management'!O91=""," ",'INPUT - Management'!O91)</f>
        <v xml:space="preserve"> </v>
      </c>
    </row>
    <row r="92" spans="1:13" ht="30" customHeight="1" x14ac:dyDescent="0.25">
      <c r="A92" s="122" t="str">
        <f>IF('INPUT - Identification'!A92=""," ",'INPUT - Identification'!A92)</f>
        <v xml:space="preserve"> </v>
      </c>
      <c r="B92" s="123" t="str">
        <f>IF('INPUT - Identification'!B92=""," ",'INPUT - Identification'!B92)</f>
        <v xml:space="preserve"> </v>
      </c>
      <c r="C92" s="124" t="str">
        <f>IF('INPUT - Identification'!C92=""," ",'INPUT - Identification'!C92)</f>
        <v xml:space="preserve"> </v>
      </c>
      <c r="D92" s="124" t="str">
        <f>IF('INPUT - Identification'!D92=""," ",'INPUT - Identification'!D92)</f>
        <v xml:space="preserve"> </v>
      </c>
      <c r="E92" s="125" t="str">
        <f>IF('INPUT - Identification'!E92=""," ",'INPUT - Identification'!E92)</f>
        <v xml:space="preserve"> </v>
      </c>
      <c r="F92" s="126" t="str">
        <f>IF('INPUT - Analysis'!I92=""," ",'INPUT - Analysis'!I92)</f>
        <v xml:space="preserve"> </v>
      </c>
      <c r="G92" s="127" t="str">
        <f>IF('INPUT - Management'!D92=""," ",'INPUT - Management'!D92)</f>
        <v xml:space="preserve"> </v>
      </c>
      <c r="H92" s="128" t="str">
        <f>IF('INPUT - Management'!E92=""," ",'INPUT - Management'!E92)</f>
        <v xml:space="preserve"> </v>
      </c>
      <c r="I92" s="128" t="str">
        <f>IF('INPUT - Management'!F92=""," ",'INPUT - Management'!F92)</f>
        <v xml:space="preserve"> </v>
      </c>
      <c r="J92" s="128" t="str">
        <f>IF('INPUT - Management'!G92=""," ",'INPUT - Management'!G92)</f>
        <v xml:space="preserve"> </v>
      </c>
      <c r="K92" s="127" t="str">
        <f>IF('INPUT - Management'!H92=""," ",'INPUT - Management'!H92)</f>
        <v xml:space="preserve"> </v>
      </c>
      <c r="L92" s="129" t="str">
        <f>IF('INPUT - Management'!I92=""," ",'INPUT - Management'!I92)</f>
        <v xml:space="preserve"> </v>
      </c>
      <c r="M92" s="127" t="str">
        <f>IF('INPUT - Management'!O92=""," ",'INPUT - Management'!O92)</f>
        <v xml:space="preserve"> </v>
      </c>
    </row>
    <row r="93" spans="1:13" ht="30" customHeight="1" x14ac:dyDescent="0.25">
      <c r="A93" s="122" t="str">
        <f>IF('INPUT - Identification'!A93=""," ",'INPUT - Identification'!A93)</f>
        <v xml:space="preserve"> </v>
      </c>
      <c r="B93" s="123" t="str">
        <f>IF('INPUT - Identification'!B93=""," ",'INPUT - Identification'!B93)</f>
        <v xml:space="preserve"> </v>
      </c>
      <c r="C93" s="124" t="str">
        <f>IF('INPUT - Identification'!C93=""," ",'INPUT - Identification'!C93)</f>
        <v xml:space="preserve"> </v>
      </c>
      <c r="D93" s="124" t="str">
        <f>IF('INPUT - Identification'!D93=""," ",'INPUT - Identification'!D93)</f>
        <v xml:space="preserve"> </v>
      </c>
      <c r="E93" s="125" t="str">
        <f>IF('INPUT - Identification'!E93=""," ",'INPUT - Identification'!E93)</f>
        <v xml:space="preserve"> </v>
      </c>
      <c r="F93" s="126" t="str">
        <f>IF('INPUT - Analysis'!I93=""," ",'INPUT - Analysis'!I93)</f>
        <v xml:space="preserve"> </v>
      </c>
      <c r="G93" s="127" t="str">
        <f>IF('INPUT - Management'!D93=""," ",'INPUT - Management'!D93)</f>
        <v xml:space="preserve"> </v>
      </c>
      <c r="H93" s="128" t="str">
        <f>IF('INPUT - Management'!E93=""," ",'INPUT - Management'!E93)</f>
        <v xml:space="preserve"> </v>
      </c>
      <c r="I93" s="128" t="str">
        <f>IF('INPUT - Management'!F93=""," ",'INPUT - Management'!F93)</f>
        <v xml:space="preserve"> </v>
      </c>
      <c r="J93" s="128" t="str">
        <f>IF('INPUT - Management'!G93=""," ",'INPUT - Management'!G93)</f>
        <v xml:space="preserve"> </v>
      </c>
      <c r="K93" s="127" t="str">
        <f>IF('INPUT - Management'!H93=""," ",'INPUT - Management'!H93)</f>
        <v xml:space="preserve"> </v>
      </c>
      <c r="L93" s="129" t="str">
        <f>IF('INPUT - Management'!I93=""," ",'INPUT - Management'!I93)</f>
        <v xml:space="preserve"> </v>
      </c>
      <c r="M93" s="127" t="str">
        <f>IF('INPUT - Management'!O93=""," ",'INPUT - Management'!O93)</f>
        <v xml:space="preserve"> </v>
      </c>
    </row>
    <row r="94" spans="1:13" ht="30" customHeight="1" x14ac:dyDescent="0.25">
      <c r="A94" s="122" t="str">
        <f>IF('INPUT - Identification'!A94=""," ",'INPUT - Identification'!A94)</f>
        <v xml:space="preserve"> </v>
      </c>
      <c r="B94" s="123" t="str">
        <f>IF('INPUT - Identification'!B94=""," ",'INPUT - Identification'!B94)</f>
        <v xml:space="preserve"> </v>
      </c>
      <c r="C94" s="124" t="str">
        <f>IF('INPUT - Identification'!C94=""," ",'INPUT - Identification'!C94)</f>
        <v xml:space="preserve"> </v>
      </c>
      <c r="D94" s="124" t="str">
        <f>IF('INPUT - Identification'!D94=""," ",'INPUT - Identification'!D94)</f>
        <v xml:space="preserve"> </v>
      </c>
      <c r="E94" s="125" t="str">
        <f>IF('INPUT - Identification'!E94=""," ",'INPUT - Identification'!E94)</f>
        <v xml:space="preserve"> </v>
      </c>
      <c r="F94" s="126" t="str">
        <f>IF('INPUT - Analysis'!I94=""," ",'INPUT - Analysis'!I94)</f>
        <v xml:space="preserve"> </v>
      </c>
      <c r="G94" s="127" t="str">
        <f>IF('INPUT - Management'!D94=""," ",'INPUT - Management'!D94)</f>
        <v xml:space="preserve"> </v>
      </c>
      <c r="H94" s="128" t="str">
        <f>IF('INPUT - Management'!E94=""," ",'INPUT - Management'!E94)</f>
        <v xml:space="preserve"> </v>
      </c>
      <c r="I94" s="128" t="str">
        <f>IF('INPUT - Management'!F94=""," ",'INPUT - Management'!F94)</f>
        <v xml:space="preserve"> </v>
      </c>
      <c r="J94" s="128" t="str">
        <f>IF('INPUT - Management'!G94=""," ",'INPUT - Management'!G94)</f>
        <v xml:space="preserve"> </v>
      </c>
      <c r="K94" s="127" t="str">
        <f>IF('INPUT - Management'!H94=""," ",'INPUT - Management'!H94)</f>
        <v xml:space="preserve"> </v>
      </c>
      <c r="L94" s="129" t="str">
        <f>IF('INPUT - Management'!I94=""," ",'INPUT - Management'!I94)</f>
        <v xml:space="preserve"> </v>
      </c>
      <c r="M94" s="127" t="str">
        <f>IF('INPUT - Management'!O94=""," ",'INPUT - Management'!O94)</f>
        <v xml:space="preserve"> </v>
      </c>
    </row>
    <row r="95" spans="1:13" ht="30" customHeight="1" x14ac:dyDescent="0.25">
      <c r="A95" s="122" t="str">
        <f>IF('INPUT - Identification'!A95=""," ",'INPUT - Identification'!A95)</f>
        <v xml:space="preserve"> </v>
      </c>
      <c r="B95" s="123" t="str">
        <f>IF('INPUT - Identification'!B95=""," ",'INPUT - Identification'!B95)</f>
        <v xml:space="preserve"> </v>
      </c>
      <c r="C95" s="124" t="str">
        <f>IF('INPUT - Identification'!C95=""," ",'INPUT - Identification'!C95)</f>
        <v xml:space="preserve"> </v>
      </c>
      <c r="D95" s="124" t="str">
        <f>IF('INPUT - Identification'!D95=""," ",'INPUT - Identification'!D95)</f>
        <v xml:space="preserve"> </v>
      </c>
      <c r="E95" s="125" t="str">
        <f>IF('INPUT - Identification'!E95=""," ",'INPUT - Identification'!E95)</f>
        <v xml:space="preserve"> </v>
      </c>
      <c r="F95" s="126" t="str">
        <f>IF('INPUT - Analysis'!I95=""," ",'INPUT - Analysis'!I95)</f>
        <v xml:space="preserve"> </v>
      </c>
      <c r="G95" s="127" t="str">
        <f>IF('INPUT - Management'!D95=""," ",'INPUT - Management'!D95)</f>
        <v xml:space="preserve"> </v>
      </c>
      <c r="H95" s="128" t="str">
        <f>IF('INPUT - Management'!E95=""," ",'INPUT - Management'!E95)</f>
        <v xml:space="preserve"> </v>
      </c>
      <c r="I95" s="128" t="str">
        <f>IF('INPUT - Management'!F95=""," ",'INPUT - Management'!F95)</f>
        <v xml:space="preserve"> </v>
      </c>
      <c r="J95" s="128" t="str">
        <f>IF('INPUT - Management'!G95=""," ",'INPUT - Management'!G95)</f>
        <v xml:space="preserve"> </v>
      </c>
      <c r="K95" s="127" t="str">
        <f>IF('INPUT - Management'!H95=""," ",'INPUT - Management'!H95)</f>
        <v xml:space="preserve"> </v>
      </c>
      <c r="L95" s="129" t="str">
        <f>IF('INPUT - Management'!I95=""," ",'INPUT - Management'!I95)</f>
        <v xml:space="preserve"> </v>
      </c>
      <c r="M95" s="127" t="str">
        <f>IF('INPUT - Management'!O95=""," ",'INPUT - Management'!O95)</f>
        <v xml:space="preserve"> </v>
      </c>
    </row>
    <row r="96" spans="1:13" ht="30" customHeight="1" x14ac:dyDescent="0.25">
      <c r="A96" s="122" t="str">
        <f>IF('INPUT - Identification'!A96=""," ",'INPUT - Identification'!A96)</f>
        <v xml:space="preserve"> </v>
      </c>
      <c r="B96" s="123" t="str">
        <f>IF('INPUT - Identification'!B96=""," ",'INPUT - Identification'!B96)</f>
        <v xml:space="preserve"> </v>
      </c>
      <c r="C96" s="124" t="str">
        <f>IF('INPUT - Identification'!C96=""," ",'INPUT - Identification'!C96)</f>
        <v xml:space="preserve"> </v>
      </c>
      <c r="D96" s="124" t="str">
        <f>IF('INPUT - Identification'!D96=""," ",'INPUT - Identification'!D96)</f>
        <v xml:space="preserve"> </v>
      </c>
      <c r="E96" s="125" t="str">
        <f>IF('INPUT - Identification'!E96=""," ",'INPUT - Identification'!E96)</f>
        <v xml:space="preserve"> </v>
      </c>
      <c r="F96" s="126" t="str">
        <f>IF('INPUT - Analysis'!I96=""," ",'INPUT - Analysis'!I96)</f>
        <v xml:space="preserve"> </v>
      </c>
      <c r="G96" s="127" t="str">
        <f>IF('INPUT - Management'!D96=""," ",'INPUT - Management'!D96)</f>
        <v xml:space="preserve"> </v>
      </c>
      <c r="H96" s="128" t="str">
        <f>IF('INPUT - Management'!E96=""," ",'INPUT - Management'!E96)</f>
        <v xml:space="preserve"> </v>
      </c>
      <c r="I96" s="128" t="str">
        <f>IF('INPUT - Management'!F96=""," ",'INPUT - Management'!F96)</f>
        <v xml:space="preserve"> </v>
      </c>
      <c r="J96" s="128" t="str">
        <f>IF('INPUT - Management'!G96=""," ",'INPUT - Management'!G96)</f>
        <v xml:space="preserve"> </v>
      </c>
      <c r="K96" s="127" t="str">
        <f>IF('INPUT - Management'!H96=""," ",'INPUT - Management'!H96)</f>
        <v xml:space="preserve"> </v>
      </c>
      <c r="L96" s="129" t="str">
        <f>IF('INPUT - Management'!I96=""," ",'INPUT - Management'!I96)</f>
        <v xml:space="preserve"> </v>
      </c>
      <c r="M96" s="127" t="str">
        <f>IF('INPUT - Management'!O96=""," ",'INPUT - Management'!O96)</f>
        <v xml:space="preserve"> </v>
      </c>
    </row>
    <row r="97" spans="1:18" ht="30" customHeight="1" x14ac:dyDescent="0.25">
      <c r="A97" s="122" t="str">
        <f>IF('INPUT - Identification'!A97=""," ",'INPUT - Identification'!A97)</f>
        <v xml:space="preserve"> </v>
      </c>
      <c r="B97" s="123" t="str">
        <f>IF('INPUT - Identification'!B97=""," ",'INPUT - Identification'!B97)</f>
        <v xml:space="preserve"> </v>
      </c>
      <c r="C97" s="124" t="str">
        <f>IF('INPUT - Identification'!C97=""," ",'INPUT - Identification'!C97)</f>
        <v xml:space="preserve"> </v>
      </c>
      <c r="D97" s="124" t="str">
        <f>IF('INPUT - Identification'!D97=""," ",'INPUT - Identification'!D97)</f>
        <v xml:space="preserve"> </v>
      </c>
      <c r="E97" s="125" t="str">
        <f>IF('INPUT - Identification'!E97=""," ",'INPUT - Identification'!E97)</f>
        <v xml:space="preserve"> </v>
      </c>
      <c r="F97" s="126" t="str">
        <f>IF('INPUT - Analysis'!I97=""," ",'INPUT - Analysis'!I97)</f>
        <v xml:space="preserve"> </v>
      </c>
      <c r="G97" s="127" t="str">
        <f>IF('INPUT - Management'!D97=""," ",'INPUT - Management'!D97)</f>
        <v xml:space="preserve"> </v>
      </c>
      <c r="H97" s="128" t="str">
        <f>IF('INPUT - Management'!E97=""," ",'INPUT - Management'!E97)</f>
        <v xml:space="preserve"> </v>
      </c>
      <c r="I97" s="128" t="str">
        <f>IF('INPUT - Management'!F97=""," ",'INPUT - Management'!F97)</f>
        <v xml:space="preserve"> </v>
      </c>
      <c r="J97" s="128" t="str">
        <f>IF('INPUT - Management'!G97=""," ",'INPUT - Management'!G97)</f>
        <v xml:space="preserve"> </v>
      </c>
      <c r="K97" s="127" t="str">
        <f>IF('INPUT - Management'!H97=""," ",'INPUT - Management'!H97)</f>
        <v xml:space="preserve"> </v>
      </c>
      <c r="L97" s="129" t="str">
        <f>IF('INPUT - Management'!I97=""," ",'INPUT - Management'!I97)</f>
        <v xml:space="preserve"> </v>
      </c>
      <c r="M97" s="127" t="str">
        <f>IF('INPUT - Management'!O97=""," ",'INPUT - Management'!O97)</f>
        <v xml:space="preserve"> </v>
      </c>
    </row>
    <row r="98" spans="1:18" ht="30" customHeight="1" x14ac:dyDescent="0.25">
      <c r="A98" s="122" t="str">
        <f>IF('INPUT - Identification'!A98=""," ",'INPUT - Identification'!A98)</f>
        <v xml:space="preserve"> </v>
      </c>
      <c r="B98" s="123" t="str">
        <f>IF('INPUT - Identification'!B98=""," ",'INPUT - Identification'!B98)</f>
        <v xml:space="preserve"> </v>
      </c>
      <c r="C98" s="124" t="str">
        <f>IF('INPUT - Identification'!C98=""," ",'INPUT - Identification'!C98)</f>
        <v xml:space="preserve"> </v>
      </c>
      <c r="D98" s="124" t="str">
        <f>IF('INPUT - Identification'!D98=""," ",'INPUT - Identification'!D98)</f>
        <v xml:space="preserve"> </v>
      </c>
      <c r="E98" s="125" t="str">
        <f>IF('INPUT - Identification'!E98=""," ",'INPUT - Identification'!E98)</f>
        <v xml:space="preserve"> </v>
      </c>
      <c r="F98" s="126" t="str">
        <f>IF('INPUT - Analysis'!I98=""," ",'INPUT - Analysis'!I98)</f>
        <v xml:space="preserve"> </v>
      </c>
      <c r="G98" s="127" t="str">
        <f>IF('INPUT - Management'!D98=""," ",'INPUT - Management'!D98)</f>
        <v xml:space="preserve"> </v>
      </c>
      <c r="H98" s="128" t="str">
        <f>IF('INPUT - Management'!E98=""," ",'INPUT - Management'!E98)</f>
        <v xml:space="preserve"> </v>
      </c>
      <c r="I98" s="128" t="str">
        <f>IF('INPUT - Management'!F98=""," ",'INPUT - Management'!F98)</f>
        <v xml:space="preserve"> </v>
      </c>
      <c r="J98" s="128" t="str">
        <f>IF('INPUT - Management'!G98=""," ",'INPUT - Management'!G98)</f>
        <v xml:space="preserve"> </v>
      </c>
      <c r="K98" s="127" t="str">
        <f>IF('INPUT - Management'!H98=""," ",'INPUT - Management'!H98)</f>
        <v xml:space="preserve"> </v>
      </c>
      <c r="L98" s="129" t="str">
        <f>IF('INPUT - Management'!I98=""," ",'INPUT - Management'!I98)</f>
        <v xml:space="preserve"> </v>
      </c>
      <c r="M98" s="127" t="str">
        <f>IF('INPUT - Management'!O98=""," ",'INPUT - Management'!O98)</f>
        <v xml:space="preserve"> </v>
      </c>
    </row>
    <row r="99" spans="1:18" ht="30" customHeight="1" x14ac:dyDescent="0.25">
      <c r="A99" s="122" t="str">
        <f>IF('INPUT - Identification'!A99=""," ",'INPUT - Identification'!A99)</f>
        <v xml:space="preserve"> </v>
      </c>
      <c r="B99" s="123" t="str">
        <f>IF('INPUT - Identification'!B99=""," ",'INPUT - Identification'!B99)</f>
        <v xml:space="preserve"> </v>
      </c>
      <c r="C99" s="124" t="str">
        <f>IF('INPUT - Identification'!C99=""," ",'INPUT - Identification'!C99)</f>
        <v xml:space="preserve"> </v>
      </c>
      <c r="D99" s="124" t="str">
        <f>IF('INPUT - Identification'!D99=""," ",'INPUT - Identification'!D99)</f>
        <v xml:space="preserve"> </v>
      </c>
      <c r="E99" s="125" t="str">
        <f>IF('INPUT - Identification'!E99=""," ",'INPUT - Identification'!E99)</f>
        <v xml:space="preserve"> </v>
      </c>
      <c r="F99" s="126" t="str">
        <f>IF('INPUT - Analysis'!I99=""," ",'INPUT - Analysis'!I99)</f>
        <v xml:space="preserve"> </v>
      </c>
      <c r="G99" s="127" t="str">
        <f>IF('INPUT - Management'!D99=""," ",'INPUT - Management'!D99)</f>
        <v xml:space="preserve"> </v>
      </c>
      <c r="H99" s="128" t="str">
        <f>IF('INPUT - Management'!E99=""," ",'INPUT - Management'!E99)</f>
        <v xml:space="preserve"> </v>
      </c>
      <c r="I99" s="128" t="str">
        <f>IF('INPUT - Management'!F99=""," ",'INPUT - Management'!F99)</f>
        <v xml:space="preserve"> </v>
      </c>
      <c r="J99" s="128" t="str">
        <f>IF('INPUT - Management'!G99=""," ",'INPUT - Management'!G99)</f>
        <v xml:space="preserve"> </v>
      </c>
      <c r="K99" s="127" t="str">
        <f>IF('INPUT - Management'!H99=""," ",'INPUT - Management'!H99)</f>
        <v xml:space="preserve"> </v>
      </c>
      <c r="L99" s="129" t="str">
        <f>IF('INPUT - Management'!I99=""," ",'INPUT - Management'!I99)</f>
        <v xml:space="preserve"> </v>
      </c>
      <c r="M99" s="127" t="str">
        <f>IF('INPUT - Management'!O99=""," ",'INPUT - Management'!O99)</f>
        <v xml:space="preserve"> </v>
      </c>
    </row>
    <row r="100" spans="1:18" s="2" customFormat="1" ht="15" x14ac:dyDescent="0.25">
      <c r="A100" s="36"/>
      <c r="B100" s="35"/>
      <c r="C100" s="35"/>
      <c r="D100" s="35"/>
      <c r="E100" s="35"/>
      <c r="F100" s="35"/>
      <c r="G100" s="35"/>
      <c r="H100" s="35"/>
      <c r="I100" s="35"/>
      <c r="J100" s="35"/>
      <c r="K100" s="35"/>
      <c r="L100" s="35"/>
      <c r="M100" s="35"/>
      <c r="N100" s="22"/>
      <c r="O100" s="22"/>
      <c r="P100" s="22"/>
      <c r="Q100" s="22"/>
      <c r="R100" s="22"/>
    </row>
    <row r="101" spans="1:18" s="2" customFormat="1" ht="15" x14ac:dyDescent="0.25">
      <c r="A101" s="22"/>
      <c r="B101" s="22"/>
      <c r="C101" s="22"/>
      <c r="D101" s="22"/>
      <c r="E101" s="22"/>
      <c r="F101" s="22"/>
      <c r="G101" s="22"/>
      <c r="H101" s="22"/>
      <c r="I101" s="22"/>
      <c r="J101" s="22"/>
      <c r="K101" s="22"/>
      <c r="L101" s="22"/>
      <c r="M101" s="22"/>
      <c r="N101" s="22"/>
      <c r="O101" s="22"/>
      <c r="P101" s="22"/>
      <c r="Q101" s="22"/>
      <c r="R101" s="22"/>
    </row>
    <row r="102" spans="1:18" s="2" customFormat="1" ht="15" x14ac:dyDescent="0.25">
      <c r="A102" s="22"/>
      <c r="B102" s="22"/>
      <c r="C102" s="22"/>
      <c r="D102" s="22"/>
      <c r="E102" s="22"/>
      <c r="F102" s="22"/>
      <c r="G102" s="22"/>
      <c r="H102" s="22"/>
      <c r="I102" s="22"/>
      <c r="J102" s="22"/>
      <c r="K102" s="22"/>
      <c r="L102" s="22"/>
      <c r="M102" s="22"/>
      <c r="N102" s="22"/>
      <c r="O102" s="22"/>
      <c r="P102" s="22"/>
      <c r="Q102" s="22"/>
      <c r="R102" s="22"/>
    </row>
    <row r="103" spans="1:18" s="2" customFormat="1" ht="15" x14ac:dyDescent="0.25">
      <c r="A103" s="22"/>
      <c r="B103" s="22"/>
      <c r="C103" s="22"/>
      <c r="D103" s="22"/>
      <c r="E103" s="22"/>
      <c r="F103" s="22"/>
      <c r="G103" s="22"/>
      <c r="H103" s="22"/>
      <c r="I103" s="22"/>
      <c r="J103" s="22"/>
      <c r="K103" s="22"/>
      <c r="L103" s="22"/>
      <c r="M103" s="22"/>
      <c r="N103" s="22"/>
      <c r="O103" s="22"/>
      <c r="P103" s="22"/>
      <c r="Q103" s="22"/>
      <c r="R103" s="22"/>
    </row>
    <row r="104" spans="1:18" s="2" customFormat="1" ht="15" x14ac:dyDescent="0.25">
      <c r="A104" s="22"/>
      <c r="B104" s="22"/>
      <c r="C104" s="22"/>
      <c r="D104" s="22"/>
      <c r="E104" s="22"/>
      <c r="F104" s="22"/>
      <c r="G104" s="22"/>
      <c r="H104" s="22"/>
      <c r="I104" s="22"/>
      <c r="J104" s="22"/>
      <c r="K104" s="22"/>
      <c r="L104" s="22"/>
      <c r="M104" s="22"/>
      <c r="N104" s="22"/>
      <c r="O104" s="22"/>
      <c r="P104" s="22"/>
      <c r="Q104" s="22"/>
      <c r="R104" s="22"/>
    </row>
    <row r="105" spans="1:18" s="2" customFormat="1" ht="15" x14ac:dyDescent="0.25">
      <c r="A105" s="22"/>
      <c r="B105" s="22"/>
      <c r="C105" s="22"/>
      <c r="D105" s="22"/>
      <c r="E105" s="22"/>
      <c r="F105" s="22"/>
      <c r="G105" s="22"/>
      <c r="H105" s="22"/>
      <c r="I105" s="22"/>
      <c r="J105" s="22"/>
      <c r="K105" s="22"/>
      <c r="L105" s="22"/>
      <c r="M105" s="22"/>
      <c r="N105" s="22"/>
      <c r="O105" s="22"/>
      <c r="P105" s="22"/>
      <c r="Q105" s="22"/>
      <c r="R105" s="22"/>
    </row>
  </sheetData>
  <mergeCells count="14">
    <mergeCell ref="A1:M1"/>
    <mergeCell ref="A3:A4"/>
    <mergeCell ref="B3:B4"/>
    <mergeCell ref="C3:C4"/>
    <mergeCell ref="G3:G4"/>
    <mergeCell ref="H3:H4"/>
    <mergeCell ref="I3:I4"/>
    <mergeCell ref="J3:L3"/>
    <mergeCell ref="D3:D4"/>
    <mergeCell ref="E3:E4"/>
    <mergeCell ref="A2:E2"/>
    <mergeCell ref="F3:F4"/>
    <mergeCell ref="G2:M2"/>
    <mergeCell ref="M3:M4"/>
  </mergeCells>
  <conditionalFormatting sqref="M15:M99 F15:F99">
    <cfRule type="containsText" dxfId="3" priority="1" operator="containsText" text="Critical">
      <formula>NOT(ISERROR(SEARCH("Critical",F15)))</formula>
    </cfRule>
    <cfRule type="containsText" dxfId="2" priority="2" operator="containsText" text="High">
      <formula>NOT(ISERROR(SEARCH("High",F15)))</formula>
    </cfRule>
    <cfRule type="containsText" dxfId="1" priority="3" operator="containsText" text="Medium">
      <formula>NOT(ISERROR(SEARCH("Medium",F15)))</formula>
    </cfRule>
    <cfRule type="containsText" dxfId="0" priority="4" operator="containsText" text="Low">
      <formula>NOT(ISERROR(SEARCH("Low",F15)))</formula>
    </cfRule>
  </conditionalFormatting>
  <pageMargins left="0.7" right="0.7" top="0.75" bottom="0.75" header="0.3" footer="0.3"/>
  <pageSetup scale="60" fitToWidth="0" fitToHeight="0" orientation="landscape" r:id="rId1"/>
  <headerFooter>
    <oddHeader>&amp;C&amp;"-,Bold Italic"&amp;10NCHRP 08-36 (TASK 126): RISK REGISTER TOOL - Template</oddHeader>
    <oddFooter>&amp;L&amp;"-,Italic"&amp;9WSP | Parsons Brinckerhoff&amp;C&amp;"-,Italic"&amp;9Risk Register: &amp;P of &amp;N&amp;R&amp;"-,Italic"&amp;9July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AF31"/>
  <sheetViews>
    <sheetView zoomScale="90" zoomScaleNormal="90" workbookViewId="0">
      <pane ySplit="1" topLeftCell="A2" activePane="bottomLeft" state="frozen"/>
      <selection pane="bottomLeft" activeCell="A2" sqref="A2"/>
    </sheetView>
  </sheetViews>
  <sheetFormatPr defaultColWidth="0" defaultRowHeight="15" zeroHeight="1" x14ac:dyDescent="0.25"/>
  <cols>
    <col min="1" max="1" width="5.7109375" customWidth="1"/>
    <col min="2" max="2" width="8.7109375" customWidth="1"/>
    <col min="3" max="3" width="11" bestFit="1" customWidth="1"/>
    <col min="4" max="8" width="7.28515625" customWidth="1"/>
    <col min="9" max="9" width="4.7109375" customWidth="1"/>
    <col min="10" max="10" width="8.7109375" customWidth="1"/>
    <col min="11" max="11" width="5.7109375" customWidth="1"/>
    <col min="12" max="12" width="4.7109375" customWidth="1"/>
    <col min="13" max="14" width="9.140625" customWidth="1"/>
    <col min="15" max="15" width="8.7109375" customWidth="1"/>
    <col min="16" max="16" width="11" customWidth="1"/>
    <col min="17" max="21" width="7.28515625" customWidth="1"/>
    <col min="22" max="22" width="4.7109375" customWidth="1"/>
    <col min="23" max="23" width="8.7109375" customWidth="1"/>
    <col min="24" max="24" width="5.7109375" customWidth="1"/>
    <col min="25" max="25" width="4.7109375" customWidth="1"/>
    <col min="26" max="26" width="5.7109375" customWidth="1"/>
    <col min="27" max="31" width="9.140625" style="22" customWidth="1"/>
    <col min="32" max="32" width="0" hidden="1" customWidth="1"/>
    <col min="33" max="16384" width="9.140625" hidden="1"/>
  </cols>
  <sheetData>
    <row r="1" spans="1:31" s="6" customFormat="1" ht="19.5" customHeight="1" x14ac:dyDescent="0.25">
      <c r="A1" s="222" t="s">
        <v>86</v>
      </c>
      <c r="B1" s="223"/>
      <c r="C1" s="223"/>
      <c r="D1" s="223"/>
      <c r="E1" s="223"/>
      <c r="F1" s="223"/>
      <c r="G1" s="223"/>
      <c r="H1" s="223"/>
      <c r="I1" s="223"/>
      <c r="J1" s="223"/>
      <c r="K1" s="223"/>
      <c r="L1" s="223"/>
      <c r="M1" s="223"/>
      <c r="N1" s="223"/>
      <c r="O1" s="223"/>
      <c r="P1" s="223"/>
      <c r="Q1" s="223"/>
      <c r="R1" s="223"/>
      <c r="S1" s="223"/>
      <c r="T1" s="223"/>
      <c r="U1" s="223"/>
      <c r="V1" s="223"/>
      <c r="W1" s="223"/>
      <c r="X1" s="223"/>
      <c r="Y1" s="223"/>
      <c r="Z1" s="224"/>
      <c r="AA1" s="22"/>
      <c r="AB1" s="22"/>
      <c r="AC1" s="22"/>
      <c r="AD1" s="22"/>
      <c r="AE1" s="22"/>
    </row>
    <row r="2" spans="1:31" s="6" customFormat="1" x14ac:dyDescent="0.25">
      <c r="A2" s="84"/>
      <c r="B2" s="85"/>
      <c r="C2" s="85"/>
      <c r="D2" s="49"/>
      <c r="E2" s="49"/>
      <c r="F2" s="49"/>
      <c r="G2" s="49"/>
      <c r="H2" s="49"/>
      <c r="I2" s="49"/>
      <c r="J2" s="49"/>
      <c r="K2" s="49"/>
      <c r="L2" s="49"/>
      <c r="M2" s="49"/>
      <c r="N2" s="49"/>
      <c r="O2" s="49"/>
      <c r="P2" s="49"/>
      <c r="Q2" s="49"/>
      <c r="R2" s="49"/>
      <c r="S2" s="49"/>
      <c r="T2" s="49"/>
      <c r="U2" s="49"/>
      <c r="V2" s="49"/>
      <c r="W2" s="49"/>
      <c r="X2" s="49"/>
      <c r="Y2" s="49"/>
      <c r="Z2" s="47"/>
      <c r="AA2" s="22"/>
      <c r="AB2" s="22"/>
      <c r="AC2" s="22"/>
      <c r="AD2" s="22"/>
      <c r="AE2" s="22"/>
    </row>
    <row r="3" spans="1:31" s="6" customFormat="1" x14ac:dyDescent="0.25">
      <c r="A3" s="48"/>
      <c r="B3" s="295" t="s">
        <v>149</v>
      </c>
      <c r="C3" s="295"/>
      <c r="D3" s="295"/>
      <c r="E3" s="295"/>
      <c r="F3" s="295"/>
      <c r="G3" s="295"/>
      <c r="H3" s="295"/>
      <c r="I3" s="49"/>
      <c r="J3" s="49"/>
      <c r="K3" s="49"/>
      <c r="L3" s="49"/>
      <c r="M3" s="47"/>
      <c r="N3" s="48"/>
      <c r="O3" s="295" t="s">
        <v>150</v>
      </c>
      <c r="P3" s="295"/>
      <c r="Q3" s="295"/>
      <c r="R3" s="295"/>
      <c r="S3" s="295"/>
      <c r="T3" s="295"/>
      <c r="U3" s="295"/>
      <c r="V3" s="49"/>
      <c r="W3" s="49"/>
      <c r="X3" s="49"/>
      <c r="Y3" s="49"/>
      <c r="Z3" s="47"/>
      <c r="AA3" s="22"/>
      <c r="AB3" s="22"/>
      <c r="AC3" s="22"/>
      <c r="AD3" s="22"/>
      <c r="AE3" s="22"/>
    </row>
    <row r="4" spans="1:31" s="6" customFormat="1" ht="15" customHeight="1" x14ac:dyDescent="0.25">
      <c r="A4" s="48"/>
      <c r="B4" s="297" t="s">
        <v>75</v>
      </c>
      <c r="C4" s="297"/>
      <c r="D4" s="297"/>
      <c r="E4" s="297"/>
      <c r="F4" s="297"/>
      <c r="G4" s="297"/>
      <c r="H4" s="297"/>
      <c r="I4" s="49"/>
      <c r="J4" s="49"/>
      <c r="K4" s="49"/>
      <c r="L4" s="49"/>
      <c r="M4" s="47"/>
      <c r="N4" s="48"/>
      <c r="O4" s="297" t="s">
        <v>75</v>
      </c>
      <c r="P4" s="297"/>
      <c r="Q4" s="297"/>
      <c r="R4" s="297"/>
      <c r="S4" s="297"/>
      <c r="T4" s="297"/>
      <c r="U4" s="297"/>
      <c r="V4" s="49"/>
      <c r="W4" s="49"/>
      <c r="X4" s="49"/>
      <c r="Y4" s="49"/>
      <c r="Z4" s="47"/>
      <c r="AA4" s="22"/>
      <c r="AB4" s="22"/>
      <c r="AC4" s="22"/>
      <c r="AD4" s="22"/>
      <c r="AE4" s="22"/>
    </row>
    <row r="5" spans="1:31" s="6" customFormat="1" ht="15" customHeight="1" x14ac:dyDescent="0.25">
      <c r="A5" s="48"/>
      <c r="B5" s="62"/>
      <c r="C5" s="62"/>
      <c r="D5" s="62"/>
      <c r="E5" s="62"/>
      <c r="F5" s="62"/>
      <c r="G5" s="62"/>
      <c r="H5" s="62"/>
      <c r="I5" s="49"/>
      <c r="J5" s="49"/>
      <c r="K5" s="63"/>
      <c r="L5" s="63"/>
      <c r="M5" s="47"/>
      <c r="N5" s="48"/>
      <c r="O5" s="62"/>
      <c r="P5" s="62"/>
      <c r="Q5" s="62"/>
      <c r="R5" s="62"/>
      <c r="S5" s="62"/>
      <c r="T5" s="62"/>
      <c r="U5" s="62"/>
      <c r="V5" s="49"/>
      <c r="W5" s="49"/>
      <c r="X5" s="49"/>
      <c r="Y5" s="49"/>
      <c r="Z5" s="47"/>
      <c r="AA5" s="22"/>
      <c r="AB5" s="22"/>
      <c r="AC5" s="22"/>
      <c r="AD5" s="22"/>
      <c r="AE5" s="22"/>
    </row>
    <row r="6" spans="1:31" ht="36.950000000000003" customHeight="1" x14ac:dyDescent="0.25">
      <c r="A6" s="48"/>
      <c r="B6" s="294" t="s">
        <v>26</v>
      </c>
      <c r="C6" s="71" t="s">
        <v>11</v>
      </c>
      <c r="D6" s="12" t="str">
        <f>IF('INPUT - Analysis'!AK100=0,"",'INPUT - Analysis'!AK100)</f>
        <v/>
      </c>
      <c r="E6" s="12" t="str">
        <f>IF('INPUT - Analysis'!AL100=0,"",'INPUT - Analysis'!AL100)</f>
        <v/>
      </c>
      <c r="F6" s="11" t="str">
        <f>IF('INPUT - Analysis'!AM100=0,"",'INPUT - Analysis'!AM100)</f>
        <v/>
      </c>
      <c r="G6" s="19" t="str">
        <f>IF('INPUT - Analysis'!AN100=0,"",'INPUT - Analysis'!AN100)</f>
        <v/>
      </c>
      <c r="H6" s="19" t="str">
        <f>IF('INPUT - Analysis'!AO100=0,"",'INPUT - Analysis'!AO100)</f>
        <v/>
      </c>
      <c r="I6" s="49"/>
      <c r="J6" s="296" t="s">
        <v>85</v>
      </c>
      <c r="K6" s="296"/>
      <c r="L6" s="296"/>
      <c r="M6" s="47"/>
      <c r="N6" s="48"/>
      <c r="O6" s="294" t="s">
        <v>26</v>
      </c>
      <c r="P6" s="71" t="s">
        <v>11</v>
      </c>
      <c r="Q6" s="12" t="str">
        <f>IF('INPUT - Management'!AQ100=0,"",'INPUT - Management'!AQ100)</f>
        <v/>
      </c>
      <c r="R6" s="12" t="str">
        <f>IF('INPUT - Management'!AR100=0,"",'INPUT - Management'!AR100)</f>
        <v/>
      </c>
      <c r="S6" s="11" t="str">
        <f>IF('INPUT - Management'!AS100=0,"",'INPUT - Management'!AS100)</f>
        <v/>
      </c>
      <c r="T6" s="19" t="str">
        <f>IF('INPUT - Management'!AT100=0,"",'INPUT - Management'!AT100)</f>
        <v/>
      </c>
      <c r="U6" s="19" t="str">
        <f>IF('INPUT - Management'!AU100=0,"",'INPUT - Management'!AU100)</f>
        <v/>
      </c>
      <c r="V6" s="49"/>
      <c r="W6" s="296" t="s">
        <v>85</v>
      </c>
      <c r="X6" s="296"/>
      <c r="Y6" s="296"/>
      <c r="Z6" s="47"/>
    </row>
    <row r="7" spans="1:31" ht="36.950000000000003" customHeight="1" x14ac:dyDescent="0.25">
      <c r="A7" s="48"/>
      <c r="B7" s="294"/>
      <c r="C7" s="71" t="s">
        <v>12</v>
      </c>
      <c r="D7" s="14" t="str">
        <f>IF('INPUT - Analysis'!AF100=0,"",'INPUT - Analysis'!AF100)</f>
        <v/>
      </c>
      <c r="E7" s="12" t="str">
        <f>IF('INPUT - Analysis'!AG100=0,"",'INPUT - Analysis'!AG100)</f>
        <v/>
      </c>
      <c r="F7" s="11" t="str">
        <f>IF('INPUT - Analysis'!AH100=0,"",'INPUT - Analysis'!AH100)</f>
        <v/>
      </c>
      <c r="G7" s="19" t="str">
        <f>IF('INPUT - Analysis'!AI100=0,"",'INPUT - Analysis'!AI100)</f>
        <v/>
      </c>
      <c r="H7" s="19" t="str">
        <f>IF('INPUT - Analysis'!AJ100=0,"",'INPUT - Analysis'!AJ100)</f>
        <v/>
      </c>
      <c r="I7" s="49"/>
      <c r="J7" s="74" t="s">
        <v>78</v>
      </c>
      <c r="K7" s="78" t="str">
        <f>IF(SUM($L$7:$L$10)=0,"",L7/SUM($L$7:$L$10))</f>
        <v/>
      </c>
      <c r="L7" s="68">
        <f>SUM(G6:H7)</f>
        <v>0</v>
      </c>
      <c r="M7" s="47"/>
      <c r="N7" s="48"/>
      <c r="O7" s="294"/>
      <c r="P7" s="71" t="s">
        <v>12</v>
      </c>
      <c r="Q7" s="14" t="str">
        <f>IF('INPUT - Management'!AL100=0,"",'INPUT - Management'!AL100)</f>
        <v/>
      </c>
      <c r="R7" s="12" t="str">
        <f>IF('INPUT - Management'!AM100=0,"",'INPUT - Management'!AM100)</f>
        <v/>
      </c>
      <c r="S7" s="11" t="str">
        <f>IF('INPUT - Management'!AN100=0,"",'INPUT - Management'!AN100)</f>
        <v/>
      </c>
      <c r="T7" s="19" t="str">
        <f>IF('INPUT - Management'!AO100=0,"",'INPUT - Management'!AO100)</f>
        <v/>
      </c>
      <c r="U7" s="19" t="str">
        <f>IF('INPUT - Management'!AP100=0,"",'INPUT - Management'!AP100)</f>
        <v/>
      </c>
      <c r="V7" s="49"/>
      <c r="W7" s="74" t="s">
        <v>78</v>
      </c>
      <c r="X7" s="82" t="str">
        <f>IF(SUM($L$7:$L$10)=0,"",Y7/SUM($L$7:$L$10))</f>
        <v/>
      </c>
      <c r="Y7" s="83">
        <f>SUM(T6:U7)</f>
        <v>0</v>
      </c>
      <c r="Z7" s="47"/>
    </row>
    <row r="8" spans="1:31" ht="36.950000000000003" customHeight="1" x14ac:dyDescent="0.25">
      <c r="A8" s="48"/>
      <c r="B8" s="294"/>
      <c r="C8" s="71" t="s">
        <v>13</v>
      </c>
      <c r="D8" s="14" t="str">
        <f>IF('INPUT - Analysis'!AA100=0,"",'INPUT - Analysis'!AA100)</f>
        <v/>
      </c>
      <c r="E8" s="12" t="str">
        <f>IF('INPUT - Analysis'!AB100=0,"",'INPUT - Analysis'!AB100)</f>
        <v/>
      </c>
      <c r="F8" s="12" t="str">
        <f>IF('INPUT - Analysis'!AC100=0,"",'INPUT - Analysis'!AC100)</f>
        <v/>
      </c>
      <c r="G8" s="11" t="str">
        <f>IF('INPUT - Analysis'!AD100=0,"",'INPUT - Analysis'!AD100)</f>
        <v/>
      </c>
      <c r="H8" s="11" t="str">
        <f>IF('INPUT - Analysis'!AE100=0,"",'INPUT - Analysis'!AE100)</f>
        <v/>
      </c>
      <c r="I8" s="49"/>
      <c r="J8" s="75" t="s">
        <v>79</v>
      </c>
      <c r="K8" s="79" t="str">
        <f>IF(SUM($L$7:$L$10)=0,"",L8/SUM($L$7:$L$10))</f>
        <v/>
      </c>
      <c r="L8" s="67">
        <f>SUM(G8:H8,F6:F7)</f>
        <v>0</v>
      </c>
      <c r="M8" s="47"/>
      <c r="N8" s="48"/>
      <c r="O8" s="294"/>
      <c r="P8" s="71" t="s">
        <v>13</v>
      </c>
      <c r="Q8" s="14" t="str">
        <f>IF('INPUT - Management'!AG100=0,"",'INPUT - Management'!AG100)</f>
        <v/>
      </c>
      <c r="R8" s="12" t="str">
        <f>IF('INPUT - Management'!AH100=0,"",'INPUT - Management'!AH100)</f>
        <v/>
      </c>
      <c r="S8" s="12" t="str">
        <f>IF('INPUT - Management'!AI100=0,"",'INPUT - Management'!AI100)</f>
        <v/>
      </c>
      <c r="T8" s="11" t="str">
        <f>IF('INPUT - Management'!AJ100=0,"",'INPUT - Management'!AJ100)</f>
        <v/>
      </c>
      <c r="U8" s="11" t="str">
        <f>IF('INPUT - Management'!AK100=0,"",'INPUT - Management'!AK100)</f>
        <v/>
      </c>
      <c r="V8" s="49"/>
      <c r="W8" s="75" t="s">
        <v>79</v>
      </c>
      <c r="X8" s="79" t="str">
        <f>IF(SUM($L$7:$L$10)=0,"",Y8/SUM($L$7:$L$10))</f>
        <v/>
      </c>
      <c r="Y8" s="67">
        <f>SUM(T8:U8,S6:S7)</f>
        <v>0</v>
      </c>
      <c r="Z8" s="47"/>
    </row>
    <row r="9" spans="1:31" ht="36.950000000000003" customHeight="1" x14ac:dyDescent="0.25">
      <c r="A9" s="48"/>
      <c r="B9" s="294"/>
      <c r="C9" s="71" t="s">
        <v>14</v>
      </c>
      <c r="D9" s="14" t="str">
        <f>IF('INPUT - Analysis'!V100=0,"",'INPUT - Analysis'!V100)</f>
        <v/>
      </c>
      <c r="E9" s="14" t="str">
        <f>IF('INPUT - Analysis'!W100=0,"",'INPUT - Analysis'!W100)</f>
        <v/>
      </c>
      <c r="F9" s="12" t="str">
        <f>IF('INPUT - Analysis'!X100=0,"",'INPUT - Analysis'!X100)</f>
        <v/>
      </c>
      <c r="G9" s="12" t="str">
        <f>IF('INPUT - Analysis'!Y100=0,"",'INPUT - Analysis'!Y100)</f>
        <v/>
      </c>
      <c r="H9" s="12" t="str">
        <f>IF('INPUT - Analysis'!Z100=0,"",'INPUT - Analysis'!Z100)</f>
        <v/>
      </c>
      <c r="I9" s="49"/>
      <c r="J9" s="76" t="s">
        <v>80</v>
      </c>
      <c r="K9" s="80" t="str">
        <f>IF(SUM($L$7:$L$10)=0,"",L9/SUM($L$7:$L$10))</f>
        <v/>
      </c>
      <c r="L9" s="66">
        <f>SUM(H9:H10,F9:G9,E8:F8,E6:E7,D6)</f>
        <v>0</v>
      </c>
      <c r="M9" s="47"/>
      <c r="N9" s="48"/>
      <c r="O9" s="294"/>
      <c r="P9" s="71" t="s">
        <v>14</v>
      </c>
      <c r="Q9" s="14" t="str">
        <f>IF('INPUT - Management'!AB100=0,"",'INPUT - Management'!AB100)</f>
        <v/>
      </c>
      <c r="R9" s="14" t="str">
        <f>IF('INPUT - Management'!AC100=0,"",'INPUT - Management'!AC100)</f>
        <v/>
      </c>
      <c r="S9" s="12" t="str">
        <f>IF('INPUT - Management'!AD100=0,"",'INPUT - Management'!AD100)</f>
        <v/>
      </c>
      <c r="T9" s="12" t="str">
        <f>IF('INPUT - Management'!AE100=0,"",'INPUT - Management'!AE100)</f>
        <v/>
      </c>
      <c r="U9" s="12" t="str">
        <f>IF('INPUT - Management'!AF100=0,"",'INPUT - Management'!AF100)</f>
        <v/>
      </c>
      <c r="V9" s="49"/>
      <c r="W9" s="76" t="s">
        <v>80</v>
      </c>
      <c r="X9" s="80" t="str">
        <f>IF(SUM($L$7:$L$10)=0,"",Y9/SUM($L$7:$L$10))</f>
        <v/>
      </c>
      <c r="Y9" s="66">
        <f>SUM(U9:U10,S9:T9,R8:S8,R6:R7,Q6)</f>
        <v>0</v>
      </c>
      <c r="Z9" s="47"/>
    </row>
    <row r="10" spans="1:31" ht="36.950000000000003" customHeight="1" x14ac:dyDescent="0.25">
      <c r="A10" s="48"/>
      <c r="B10" s="294"/>
      <c r="C10" s="71" t="s">
        <v>15</v>
      </c>
      <c r="D10" s="14" t="str">
        <f>IF('INPUT - Analysis'!Q100=0,"",'INPUT - Analysis'!Q100)</f>
        <v/>
      </c>
      <c r="E10" s="14" t="str">
        <f>IF('INPUT - Analysis'!R100=0,"",'INPUT - Analysis'!R100)</f>
        <v/>
      </c>
      <c r="F10" s="14" t="str">
        <f>IF('INPUT - Analysis'!S100=0,"",'INPUT - Analysis'!S100)</f>
        <v/>
      </c>
      <c r="G10" s="14" t="str">
        <f>IF('INPUT - Analysis'!T100=0,"",'INPUT - Analysis'!T100)</f>
        <v/>
      </c>
      <c r="H10" s="12" t="str">
        <f>IF('INPUT - Analysis'!U100=0,"",'INPUT - Analysis'!U100)</f>
        <v/>
      </c>
      <c r="I10" s="49"/>
      <c r="J10" s="77" t="s">
        <v>81</v>
      </c>
      <c r="K10" s="81" t="str">
        <f>IF(SUM($L$7:$L$10)=0,"",L10/SUM($L$7:$L$10))</f>
        <v/>
      </c>
      <c r="L10" s="69">
        <f>SUM(D10:G10,D7:D9,E9)</f>
        <v>0</v>
      </c>
      <c r="M10" s="47"/>
      <c r="N10" s="48"/>
      <c r="O10" s="294"/>
      <c r="P10" s="71" t="s">
        <v>15</v>
      </c>
      <c r="Q10" s="14" t="str">
        <f>IF('INPUT - Management'!W100=0,"",'INPUT - Management'!W100)</f>
        <v/>
      </c>
      <c r="R10" s="14" t="str">
        <f>IF('INPUT - Management'!X100=0,"",'INPUT - Management'!X100)</f>
        <v/>
      </c>
      <c r="S10" s="14" t="str">
        <f>IF('INPUT - Management'!Y100=0,"",'INPUT - Management'!Y100)</f>
        <v/>
      </c>
      <c r="T10" s="14" t="str">
        <f>IF('INPUT - Management'!Z100=0,"",'INPUT - Management'!Z100)</f>
        <v/>
      </c>
      <c r="U10" s="12" t="str">
        <f>IF('INPUT - Management'!AA100=0,"",'INPUT - Management'!AA100)</f>
        <v/>
      </c>
      <c r="V10" s="49"/>
      <c r="W10" s="77" t="s">
        <v>81</v>
      </c>
      <c r="X10" s="81" t="str">
        <f>IF(SUM($L$7:$L$10)=0,"",Y10/SUM($L$7:$L$10))</f>
        <v/>
      </c>
      <c r="Y10" s="69">
        <f>SUM(Q10:T10,Q7:Q9,R9)</f>
        <v>0</v>
      </c>
      <c r="Z10" s="47"/>
    </row>
    <row r="11" spans="1:31" ht="36" customHeight="1" x14ac:dyDescent="0.25">
      <c r="A11" s="48"/>
      <c r="B11" s="293" t="s">
        <v>74</v>
      </c>
      <c r="C11" s="293"/>
      <c r="D11" s="72" t="s">
        <v>17</v>
      </c>
      <c r="E11" s="72" t="s">
        <v>18</v>
      </c>
      <c r="F11" s="72" t="s">
        <v>19</v>
      </c>
      <c r="G11" s="72" t="s">
        <v>20</v>
      </c>
      <c r="H11" s="73" t="s">
        <v>21</v>
      </c>
      <c r="I11" s="49"/>
      <c r="J11" s="49"/>
      <c r="K11" s="49"/>
      <c r="L11" s="86">
        <f>SUM(L7:L10)</f>
        <v>0</v>
      </c>
      <c r="M11" s="47"/>
      <c r="N11" s="48"/>
      <c r="O11" s="293" t="s">
        <v>74</v>
      </c>
      <c r="P11" s="293"/>
      <c r="Q11" s="72" t="s">
        <v>17</v>
      </c>
      <c r="R11" s="72" t="s">
        <v>18</v>
      </c>
      <c r="S11" s="72" t="s">
        <v>19</v>
      </c>
      <c r="T11" s="72" t="s">
        <v>20</v>
      </c>
      <c r="U11" s="73" t="s">
        <v>21</v>
      </c>
      <c r="V11" s="49"/>
      <c r="W11" s="49"/>
      <c r="X11" s="49"/>
      <c r="Y11" s="86">
        <f>SUM(Y7:Y10)</f>
        <v>0</v>
      </c>
      <c r="Z11" s="47"/>
    </row>
    <row r="12" spans="1:31" ht="36" customHeight="1" x14ac:dyDescent="0.25">
      <c r="A12" s="48"/>
      <c r="B12" s="293"/>
      <c r="C12" s="293"/>
      <c r="D12" s="294" t="s">
        <v>25</v>
      </c>
      <c r="E12" s="294"/>
      <c r="F12" s="294"/>
      <c r="G12" s="294"/>
      <c r="H12" s="294"/>
      <c r="I12" s="49"/>
      <c r="J12" s="49"/>
      <c r="K12" s="49"/>
      <c r="L12" s="49"/>
      <c r="M12" s="47"/>
      <c r="N12" s="48"/>
      <c r="O12" s="293"/>
      <c r="P12" s="293"/>
      <c r="Q12" s="294" t="s">
        <v>25</v>
      </c>
      <c r="R12" s="294"/>
      <c r="S12" s="294"/>
      <c r="T12" s="294"/>
      <c r="U12" s="294"/>
      <c r="V12" s="49"/>
      <c r="W12" s="49"/>
      <c r="X12" s="49"/>
      <c r="Y12" s="49"/>
      <c r="Z12" s="47"/>
    </row>
    <row r="13" spans="1:31" s="6" customFormat="1" x14ac:dyDescent="0.25">
      <c r="A13" s="87"/>
      <c r="B13" s="88"/>
      <c r="C13" s="88"/>
      <c r="D13" s="49"/>
      <c r="E13" s="49"/>
      <c r="F13" s="49"/>
      <c r="G13" s="49"/>
      <c r="H13" s="49"/>
      <c r="I13" s="49"/>
      <c r="J13" s="49"/>
      <c r="K13" s="49"/>
      <c r="L13" s="49"/>
      <c r="M13" s="47"/>
      <c r="N13" s="48"/>
      <c r="O13" s="49"/>
      <c r="P13" s="49"/>
      <c r="Q13" s="49"/>
      <c r="R13" s="49"/>
      <c r="S13" s="49"/>
      <c r="T13" s="49"/>
      <c r="U13" s="49"/>
      <c r="V13" s="49"/>
      <c r="W13" s="49"/>
      <c r="X13" s="49"/>
      <c r="Y13" s="49"/>
      <c r="Z13" s="47"/>
      <c r="AA13" s="22"/>
      <c r="AB13" s="22"/>
      <c r="AC13" s="22"/>
      <c r="AD13" s="22"/>
      <c r="AE13" s="22"/>
    </row>
    <row r="14" spans="1:31" s="6" customFormat="1" x14ac:dyDescent="0.25">
      <c r="A14" s="89"/>
      <c r="B14" s="90"/>
      <c r="C14" s="90"/>
      <c r="D14" s="49"/>
      <c r="E14" s="49"/>
      <c r="F14" s="49"/>
      <c r="G14" s="49"/>
      <c r="H14" s="49"/>
      <c r="I14" s="49"/>
      <c r="J14" s="49"/>
      <c r="K14" s="49"/>
      <c r="L14" s="49"/>
      <c r="M14" s="47"/>
      <c r="N14" s="48"/>
      <c r="O14" s="49"/>
      <c r="P14" s="49"/>
      <c r="Q14" s="49"/>
      <c r="R14" s="49"/>
      <c r="S14" s="49"/>
      <c r="T14" s="49"/>
      <c r="U14" s="49"/>
      <c r="V14" s="49"/>
      <c r="W14" s="49"/>
      <c r="X14" s="49"/>
      <c r="Y14" s="49"/>
      <c r="Z14" s="47"/>
      <c r="AA14" s="22"/>
      <c r="AB14" s="22"/>
      <c r="AC14" s="22"/>
      <c r="AD14" s="22"/>
      <c r="AE14" s="22"/>
    </row>
    <row r="15" spans="1:31" s="6" customFormat="1" x14ac:dyDescent="0.25">
      <c r="A15" s="89"/>
      <c r="B15" s="49"/>
      <c r="C15" s="49"/>
      <c r="D15" s="49"/>
      <c r="E15" s="49"/>
      <c r="F15" s="49"/>
      <c r="G15" s="49"/>
      <c r="H15" s="49"/>
      <c r="I15" s="49"/>
      <c r="J15" s="49"/>
      <c r="K15" s="49"/>
      <c r="L15" s="49"/>
      <c r="M15" s="47"/>
      <c r="N15" s="48"/>
      <c r="O15" s="49"/>
      <c r="P15" s="49"/>
      <c r="Q15" s="49"/>
      <c r="R15" s="49"/>
      <c r="S15" s="49"/>
      <c r="T15" s="49"/>
      <c r="U15" s="49"/>
      <c r="V15" s="49"/>
      <c r="W15" s="49"/>
      <c r="X15" s="49"/>
      <c r="Y15" s="49"/>
      <c r="Z15" s="47"/>
      <c r="AA15" s="22"/>
      <c r="AB15" s="22"/>
      <c r="AC15" s="22"/>
      <c r="AD15" s="22"/>
      <c r="AE15" s="22"/>
    </row>
    <row r="16" spans="1:31" s="6" customFormat="1" x14ac:dyDescent="0.25">
      <c r="A16" s="91"/>
      <c r="B16" s="92"/>
      <c r="C16" s="92"/>
      <c r="D16" s="92"/>
      <c r="E16" s="92"/>
      <c r="F16" s="92"/>
      <c r="G16" s="92"/>
      <c r="H16" s="92"/>
      <c r="I16" s="92"/>
      <c r="J16" s="92"/>
      <c r="K16" s="92"/>
      <c r="L16" s="92"/>
      <c r="M16" s="92"/>
      <c r="N16" s="92"/>
      <c r="O16" s="92"/>
      <c r="P16" s="92"/>
      <c r="Q16" s="92"/>
      <c r="R16" s="92"/>
      <c r="S16" s="92"/>
      <c r="T16" s="92"/>
      <c r="U16" s="92"/>
      <c r="V16" s="92"/>
      <c r="W16" s="92"/>
      <c r="X16" s="92"/>
      <c r="Y16" s="92"/>
      <c r="Z16" s="93"/>
      <c r="AA16" s="22"/>
      <c r="AB16" s="22"/>
      <c r="AC16" s="22"/>
      <c r="AD16" s="22"/>
      <c r="AE16" s="22"/>
    </row>
    <row r="17" s="22" customFormat="1" x14ac:dyDescent="0.25"/>
    <row r="18" s="22" customFormat="1" x14ac:dyDescent="0.25"/>
    <row r="19" s="22" customFormat="1" x14ac:dyDescent="0.25"/>
    <row r="20" s="22" customFormat="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sheetData>
  <mergeCells count="13">
    <mergeCell ref="O11:P12"/>
    <mergeCell ref="Q12:U12"/>
    <mergeCell ref="O3:U3"/>
    <mergeCell ref="A1:Z1"/>
    <mergeCell ref="J6:L6"/>
    <mergeCell ref="W6:Y6"/>
    <mergeCell ref="B11:C12"/>
    <mergeCell ref="D12:H12"/>
    <mergeCell ref="B3:H3"/>
    <mergeCell ref="B4:H4"/>
    <mergeCell ref="O4:U4"/>
    <mergeCell ref="B6:B10"/>
    <mergeCell ref="O6:O10"/>
  </mergeCells>
  <pageMargins left="0.7" right="0.7" top="0.75" bottom="0.75" header="0.3" footer="0.3"/>
  <pageSetup scale="64" orientation="landscape" r:id="rId1"/>
  <headerFooter>
    <oddHeader>&amp;C&amp;"-,Bold Italic"&amp;10NCHRP 08-36 (TASK 126): RISK REGISTER TOOL - Template</oddHeader>
    <oddFooter>&amp;L&amp;"-,Italic"&amp;9WSP | Parsons Brinckerhoff&amp;C&amp;"-,Italic"&amp;9Heat Maps: &amp;P of &amp;N&amp;R&amp;"-,Italic"&amp;9July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Risk Register Enterprise Ex.</vt:lpstr>
      <vt:lpstr>Template vs. Examples</vt:lpstr>
      <vt:lpstr>REF - Instructions</vt:lpstr>
      <vt:lpstr>INPUT - Categories &amp; Rating</vt:lpstr>
      <vt:lpstr>INPUT - Identification</vt:lpstr>
      <vt:lpstr>INPUT - Analysis</vt:lpstr>
      <vt:lpstr>INPUT - Management</vt:lpstr>
      <vt:lpstr>OUTPUT - Risk Register</vt:lpstr>
      <vt:lpstr>OUTPUT - Heat Maps</vt:lpstr>
      <vt:lpstr>OUTPUT - Risk Summary</vt:lpstr>
      <vt:lpstr>REF - Glossary</vt:lpstr>
      <vt:lpstr>REF - FAQs</vt:lpstr>
      <vt:lpstr>'INPUT - Analysis'!Print_Area</vt:lpstr>
      <vt:lpstr>'INPUT - Categories &amp; Rating'!Print_Area</vt:lpstr>
      <vt:lpstr>'INPUT - Identification'!Print_Area</vt:lpstr>
      <vt:lpstr>'INPUT - Management'!Print_Area</vt:lpstr>
      <vt:lpstr>'OUTPUT - Heat Maps'!Print_Area</vt:lpstr>
      <vt:lpstr>'OUTPUT - Risk Register'!Print_Area</vt:lpstr>
      <vt:lpstr>'OUTPUT - Risk Summary'!Print_Area</vt:lpstr>
      <vt:lpstr>'REF - FAQs'!Print_Area</vt:lpstr>
      <vt:lpstr>'REF - Glossary'!Print_Area</vt:lpstr>
      <vt:lpstr>'REF - Instructions'!Print_Area</vt:lpstr>
      <vt:lpstr>'Risk Register Enterprise Ex.'!Print_Area</vt:lpstr>
      <vt:lpstr>'Template vs. Examples'!Print_Area</vt:lpstr>
      <vt:lpstr>'INPUT - Analysis'!Print_Titles</vt:lpstr>
      <vt:lpstr>'INPUT - Identification'!Print_Titles</vt:lpstr>
      <vt:lpstr>'INPUT - Management'!Print_Titles</vt:lpstr>
      <vt:lpstr>'OUTPUT - Risk Register'!Print_Titles</vt:lpstr>
      <vt:lpstr>'REF - FAQs'!Print_Titles</vt:lpstr>
      <vt:lpstr>'REF - Glossary'!Print_Titles</vt:lpstr>
      <vt:lpstr>'REF - Instructions'!Print_Titles</vt:lpstr>
    </vt:vector>
  </TitlesOfParts>
  <Company>Parsons Brinckerhoff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W. Senesi</dc:creator>
  <cp:lastModifiedBy>MD SHAJEDUL ISLAM</cp:lastModifiedBy>
  <cp:lastPrinted>2019-08-03T18:58:36Z</cp:lastPrinted>
  <dcterms:created xsi:type="dcterms:W3CDTF">2015-12-29T19:51:38Z</dcterms:created>
  <dcterms:modified xsi:type="dcterms:W3CDTF">2019-08-03T18:58:41Z</dcterms:modified>
</cp:coreProperties>
</file>